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nelso\Desktop\Doc Tal Hum\Formatos TH\"/>
    </mc:Choice>
  </mc:AlternateContent>
  <xr:revisionPtr revIDLastSave="0" documentId="8_{61DBB8A4-EDD0-4298-B3A6-9CB72D1E7B10}" xr6:coauthVersionLast="47" xr6:coauthVersionMax="47" xr10:uidLastSave="{00000000-0000-0000-0000-000000000000}"/>
  <bookViews>
    <workbookView xWindow="-120" yWindow="-120" windowWidth="20730" windowHeight="11040" tabRatio="990" firstSheet="1" activeTab="10" xr2:uid="{00000000-000D-0000-FFFF-FFFF00000000}"/>
  </bookViews>
  <sheets>
    <sheet name="Validacion de datos Referencia" sheetId="1" state="hidden" r:id="rId1"/>
    <sheet name="PlandeTrabajo ComponenteLaboral" sheetId="2" r:id="rId2"/>
    <sheet name="PlandeTrabajoCompComportamental" sheetId="3" r:id="rId3"/>
    <sheet name="Portafolio Entregable 1" sheetId="4" r:id="rId4"/>
    <sheet name="Portafolio Entregable 2" sheetId="5" r:id="rId5"/>
    <sheet name="Portafolio Entregable 3" sheetId="6" r:id="rId6"/>
    <sheet name="Portafolio Entregable 4" sheetId="7" r:id="rId7"/>
    <sheet name="Portafolio Entregable 5" sheetId="8" r:id="rId8"/>
    <sheet name="Plan de Mejora Semestral" sheetId="9" r:id="rId9"/>
    <sheet name="PortafolioPlanMejora C. Laboral" sheetId="10" r:id="rId10"/>
    <sheet name="PortafolioPlanMejora C.Comporta" sheetId="11" r:id="rId11"/>
  </sheets>
  <definedNames>
    <definedName name="Años">'Validacion de datos Referencia'!$E$11:$E$25</definedName>
    <definedName name="calendario">'Validacion de datos Referencia'!$B$11:$B$41</definedName>
    <definedName name="meses">'Validacion de datos Referencia'!$D$11:$D$25</definedName>
    <definedName name="PlantaTemporal">'Validacion de datos Referencia'!$B$5:$B$8</definedName>
    <definedName name="_xlnm.Print_Titles" localSheetId="2">PlandeTrabajoCompComportamental!#REF!</definedName>
    <definedName name="Valoración">'Validacion de datos Referencia'!$B$44:$B$46</definedName>
  </definedNames>
  <calcPr calcId="191029"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L5" i="11" l="1"/>
  <c r="E5" i="11"/>
  <c r="E2" i="11"/>
  <c r="L5" i="10"/>
  <c r="E5" i="10"/>
  <c r="E2" i="10"/>
  <c r="L6" i="9"/>
  <c r="C6" i="9"/>
  <c r="F2" i="9"/>
  <c r="A10" i="8"/>
  <c r="A8" i="8"/>
  <c r="L6" i="8"/>
  <c r="D6" i="8"/>
  <c r="F2" i="8"/>
  <c r="A10" i="7"/>
  <c r="A8" i="7"/>
  <c r="L6" i="7"/>
  <c r="D6" i="7"/>
  <c r="F2" i="7"/>
  <c r="A10" i="6"/>
  <c r="A8" i="6"/>
  <c r="L6" i="6"/>
  <c r="D6" i="6"/>
  <c r="F2" i="6"/>
  <c r="A10" i="5"/>
  <c r="A8" i="5"/>
  <c r="L6" i="5"/>
  <c r="D6" i="5"/>
  <c r="F2" i="5"/>
  <c r="A10" i="4"/>
  <c r="A8" i="4"/>
  <c r="L6" i="4"/>
  <c r="D6" i="4"/>
  <c r="F2" i="4"/>
  <c r="F38" i="3"/>
  <c r="F36" i="3"/>
  <c r="F34" i="3"/>
  <c r="F32" i="3"/>
  <c r="F30" i="3"/>
  <c r="F28" i="3"/>
  <c r="F26" i="3"/>
  <c r="F24" i="3"/>
  <c r="W20" i="3"/>
  <c r="V20" i="3"/>
  <c r="W19" i="3"/>
  <c r="V19" i="3"/>
  <c r="W18" i="3"/>
  <c r="V18" i="3"/>
  <c r="W17" i="3"/>
  <c r="V17" i="3"/>
  <c r="W16" i="3"/>
  <c r="V16" i="3"/>
  <c r="W15" i="3"/>
  <c r="V15" i="3"/>
  <c r="W14" i="3"/>
  <c r="V14" i="3"/>
  <c r="W13" i="3"/>
  <c r="V13" i="3"/>
  <c r="W12" i="3"/>
  <c r="V12" i="3"/>
  <c r="W11" i="3"/>
  <c r="V11" i="3"/>
  <c r="W10" i="3"/>
  <c r="V10" i="3"/>
  <c r="W9" i="3"/>
  <c r="W21" i="3" s="1"/>
  <c r="V9" i="3"/>
  <c r="V21" i="3" s="1"/>
  <c r="N6" i="3"/>
  <c r="D6" i="3"/>
  <c r="F2" i="3"/>
  <c r="Q103" i="2"/>
  <c r="Q102" i="2"/>
  <c r="K102" i="2"/>
  <c r="E102" i="2"/>
  <c r="W102" i="2" s="1"/>
  <c r="Q100" i="2"/>
  <c r="K100" i="2"/>
  <c r="E100" i="2"/>
  <c r="W100" i="2" s="1"/>
  <c r="Q85" i="2"/>
  <c r="K85" i="2"/>
  <c r="E85" i="2"/>
  <c r="S85" i="2" s="1"/>
  <c r="V85" i="2" s="1"/>
  <c r="Q83" i="2"/>
  <c r="K83" i="2"/>
  <c r="E83" i="2"/>
  <c r="W83" i="2" s="1"/>
  <c r="Q68" i="2"/>
  <c r="K68" i="2"/>
  <c r="E68" i="2"/>
  <c r="W68" i="2" s="1"/>
  <c r="Q66" i="2"/>
  <c r="K66" i="2"/>
  <c r="E66" i="2"/>
  <c r="W66" i="2" s="1"/>
  <c r="Q51" i="2"/>
  <c r="K51" i="2"/>
  <c r="E51" i="2"/>
  <c r="S51" i="2" s="1"/>
  <c r="V51" i="2" s="1"/>
  <c r="Q49" i="2"/>
  <c r="K49" i="2"/>
  <c r="E49" i="2"/>
  <c r="W49" i="2" s="1"/>
  <c r="Q34" i="2"/>
  <c r="K34" i="2"/>
  <c r="E34" i="2"/>
  <c r="W34" i="2" s="1"/>
  <c r="Q32" i="2"/>
  <c r="K32" i="2"/>
  <c r="E32" i="2"/>
  <c r="W32" i="2" s="1"/>
  <c r="H114" i="2" l="1"/>
  <c r="V40" i="3"/>
  <c r="S116" i="2"/>
  <c r="H116" i="2"/>
  <c r="S129" i="2"/>
  <c r="H129" i="2"/>
  <c r="S49" i="2"/>
  <c r="V49" i="2" s="1"/>
  <c r="W51" i="2"/>
  <c r="H127" i="2" s="1"/>
  <c r="S83" i="2"/>
  <c r="V83" i="2" s="1"/>
  <c r="W85" i="2"/>
  <c r="S34" i="2"/>
  <c r="S68" i="2"/>
  <c r="V68" i="2" s="1"/>
  <c r="S102" i="2"/>
  <c r="V102" i="2" s="1"/>
  <c r="S32" i="2"/>
  <c r="S66" i="2"/>
  <c r="V66" i="2" s="1"/>
  <c r="S100" i="2"/>
  <c r="V100" i="2" s="1"/>
  <c r="S114" i="2" l="1"/>
  <c r="V32" i="2"/>
  <c r="V114" i="2" s="1"/>
  <c r="S127" i="2"/>
  <c r="V34" i="2"/>
  <c r="V1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100-00000D000000}">
      <text>
        <r>
          <rPr>
            <b/>
            <sz val="9"/>
            <color rgb="FF000000"/>
            <rFont val="Tahoma"/>
            <family val="2"/>
            <charset val="1"/>
          </rPr>
          <t>Seleccione el nombre de la Entidad</t>
        </r>
      </text>
    </comment>
    <comment ref="A19" authorId="0" shapeId="0" xr:uid="{00000000-0006-0000-0100-000001000000}">
      <text>
        <r>
          <rPr>
            <b/>
            <sz val="9"/>
            <color rgb="FF000000"/>
            <rFont val="Tahoma"/>
            <family val="2"/>
            <charset val="1"/>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19" authorId="0" shapeId="0" xr:uid="{00000000-0006-0000-0100-00000E000000}">
      <text>
        <r>
          <rPr>
            <b/>
            <sz val="9"/>
            <color rgb="FF000000"/>
            <rFont val="Tahoma"/>
            <family val="2"/>
            <charset val="1"/>
          </rPr>
          <t>Puede referenciarse un cronograma, que a manera de anexo y según su avance, sirva comoo herramienta adjunta al Portafolio de Evidencias</t>
        </r>
      </text>
    </comment>
    <comment ref="A22" authorId="0" shapeId="0" xr:uid="{00000000-0006-0000-0100-000002000000}">
      <text>
        <r>
          <rPr>
            <b/>
            <sz val="9"/>
            <color rgb="FF000000"/>
            <rFont val="Tahoma"/>
            <family val="2"/>
            <charset val="1"/>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36" authorId="0" shapeId="0" xr:uid="{00000000-0006-0000-0100-000003000000}">
      <text>
        <r>
          <rPr>
            <b/>
            <sz val="9"/>
            <color rgb="FF000000"/>
            <rFont val="Tahoma"/>
            <family val="2"/>
            <charset val="1"/>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36" authorId="0" shapeId="0" xr:uid="{00000000-0006-0000-0100-00000F000000}">
      <text>
        <r>
          <rPr>
            <b/>
            <sz val="9"/>
            <color rgb="FF000000"/>
            <rFont val="Tahoma"/>
            <family val="2"/>
            <charset val="1"/>
          </rPr>
          <t>Puede referenciarse un cronograma, que a manera de anexo y según su avance, sirva comoo herramienta adjunta al Portafolio de Evidencias</t>
        </r>
      </text>
    </comment>
    <comment ref="A39" authorId="0" shapeId="0" xr:uid="{00000000-0006-0000-0100-000004000000}">
      <text>
        <r>
          <rPr>
            <b/>
            <sz val="9"/>
            <color rgb="FF000000"/>
            <rFont val="Tahoma"/>
            <family val="2"/>
            <charset val="1"/>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53" authorId="0" shapeId="0" xr:uid="{00000000-0006-0000-0100-000005000000}">
      <text>
        <r>
          <rPr>
            <b/>
            <sz val="9"/>
            <color rgb="FF000000"/>
            <rFont val="Tahoma"/>
            <family val="2"/>
            <charset val="1"/>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53" authorId="0" shapeId="0" xr:uid="{00000000-0006-0000-0100-000010000000}">
      <text>
        <r>
          <rPr>
            <b/>
            <sz val="9"/>
            <color rgb="FF000000"/>
            <rFont val="Tahoma"/>
            <family val="2"/>
            <charset val="1"/>
          </rPr>
          <t>Puede referenciarse un cronograma, que a manera de anexo y según su avance, sirva comoo herramienta adjunta al Portafolio de Evidencias</t>
        </r>
      </text>
    </comment>
    <comment ref="A56" authorId="0" shapeId="0" xr:uid="{00000000-0006-0000-0100-000006000000}">
      <text>
        <r>
          <rPr>
            <b/>
            <sz val="9"/>
            <color rgb="FF000000"/>
            <rFont val="Tahoma"/>
            <family val="2"/>
            <charset val="1"/>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70" authorId="0" shapeId="0" xr:uid="{00000000-0006-0000-0100-000007000000}">
      <text>
        <r>
          <rPr>
            <b/>
            <sz val="9"/>
            <color rgb="FF000000"/>
            <rFont val="Tahoma"/>
            <family val="2"/>
            <charset val="1"/>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70" authorId="0" shapeId="0" xr:uid="{00000000-0006-0000-0100-000011000000}">
      <text>
        <r>
          <rPr>
            <b/>
            <sz val="9"/>
            <color rgb="FF000000"/>
            <rFont val="Tahoma"/>
            <family val="2"/>
            <charset val="1"/>
          </rPr>
          <t>Puede referenciarse un cronograma, que a manera de anexo y según su avance, sirva comoo herramienta adjunta al Portafolio de Evidencias</t>
        </r>
      </text>
    </comment>
    <comment ref="A73" authorId="0" shapeId="0" xr:uid="{00000000-0006-0000-0100-000008000000}">
      <text>
        <r>
          <rPr>
            <b/>
            <sz val="9"/>
            <color rgb="FF000000"/>
            <rFont val="Tahoma"/>
            <family val="2"/>
            <charset val="1"/>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87" authorId="0" shapeId="0" xr:uid="{00000000-0006-0000-0100-000009000000}">
      <text>
        <r>
          <rPr>
            <b/>
            <sz val="9"/>
            <color rgb="FF000000"/>
            <rFont val="Tahoma"/>
            <family val="2"/>
            <charset val="1"/>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87" authorId="0" shapeId="0" xr:uid="{00000000-0006-0000-0100-000012000000}">
      <text>
        <r>
          <rPr>
            <b/>
            <sz val="9"/>
            <color rgb="FF000000"/>
            <rFont val="Tahoma"/>
            <family val="2"/>
            <charset val="1"/>
          </rPr>
          <t>Puede referenciarse un cronograma, que a manera de anexo y según su avance, sirva comoo herramienta adjunta al Portafolio de Evidencias</t>
        </r>
      </text>
    </comment>
    <comment ref="A90" authorId="0" shapeId="0" xr:uid="{00000000-0006-0000-0100-00000A000000}">
      <text>
        <r>
          <rPr>
            <b/>
            <sz val="9"/>
            <color rgb="FF000000"/>
            <rFont val="Tahoma"/>
            <family val="2"/>
            <charset val="1"/>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120" authorId="0" shapeId="0" xr:uid="{00000000-0006-0000-0100-00000B000000}">
      <text>
        <r>
          <rPr>
            <b/>
            <sz val="9"/>
            <color rgb="FF000000"/>
            <rFont val="Tahoma"/>
            <family val="2"/>
            <charset val="1"/>
          </rPr>
          <t>Los resultados se entenderán comunicados con la refrendación de los responsables del proceso, superior inmediato y empleado provisional</t>
        </r>
      </text>
    </comment>
    <comment ref="A133" authorId="0" shapeId="0" xr:uid="{00000000-0006-0000-0100-00000C000000}">
      <text>
        <r>
          <rPr>
            <b/>
            <sz val="9"/>
            <color rgb="FF000000"/>
            <rFont val="Tahoma"/>
            <family val="2"/>
            <charset val="1"/>
          </rPr>
          <t>Los resultados se entenderán comunicados con la refrendación de los responsables del proceso, superior inmediato y empleado provisional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300-00000A000000}">
      <text>
        <r>
          <rPr>
            <b/>
            <sz val="9"/>
            <color rgb="FF000000"/>
            <rFont val="Tahoma"/>
            <family val="2"/>
            <charset val="1"/>
          </rPr>
          <t>En caso de deshabilitarse la autoformula, escriba el nombre de la Entidad en la cual labora</t>
        </r>
      </text>
    </comment>
    <comment ref="A4" authorId="0" shapeId="0" xr:uid="{00000000-0006-0000-0300-000001000000}">
      <text>
        <r>
          <rPr>
            <b/>
            <sz val="9"/>
            <color rgb="FF000000"/>
            <rFont val="Tahoma"/>
            <family val="2"/>
            <charset val="1"/>
          </rPr>
          <t>En caso de deshabilitarse la autoformula, registre los datos del Superior inmediato y del Empleado Provisional</t>
        </r>
      </text>
    </comment>
    <comment ref="A7" authorId="0" shapeId="0" xr:uid="{00000000-0006-0000-0300-000002000000}">
      <text>
        <r>
          <rPr>
            <b/>
            <sz val="9"/>
            <color rgb="FF000000"/>
            <rFont val="Tahoma"/>
            <family val="2"/>
            <charset val="1"/>
          </rPr>
          <t>Se diligenciará una hoja de registro de portafolio por cada entregable proyectado, a fin de documentar las gestiones adelantadas por el empleado para su cumplimiento</t>
        </r>
      </text>
    </comment>
    <comment ref="A8" authorId="0" shapeId="0" xr:uid="{00000000-0006-0000-0300-000003000000}">
      <text>
        <r>
          <rPr>
            <b/>
            <sz val="9"/>
            <color rgb="FF000000"/>
            <rFont val="Tahoma"/>
            <family val="2"/>
            <charset val="1"/>
          </rPr>
          <t>En caso de deshabilitarse la autoformula, transcriba el contenido del Entregable tal y como fue formulado al inicio del período</t>
        </r>
      </text>
    </comment>
    <comment ref="A9" authorId="0" shapeId="0" xr:uid="{00000000-0006-0000-0300-000004000000}">
      <text>
        <r>
          <rPr>
            <b/>
            <sz val="9"/>
            <color rgb="FF000000"/>
            <rFont val="Tahoma"/>
            <family val="2"/>
            <charset val="1"/>
          </rPr>
          <t>En caso de deshabilitarse la autoformula, transcriba el contenido del Entregable Ajustado</t>
        </r>
      </text>
    </comment>
    <comment ref="A11" authorId="0" shapeId="0" xr:uid="{00000000-0006-0000-0300-000005000000}">
      <text>
        <r>
          <rPr>
            <b/>
            <sz val="9"/>
            <color rgb="FF000000"/>
            <rFont val="Tahoma"/>
            <family val="2"/>
            <charset val="1"/>
          </rPr>
          <t>Describa las etapas,  fases o actividades desarolladas que resultan relevantes para cumplir con el Entregable</t>
        </r>
      </text>
    </comment>
    <comment ref="G11" authorId="0" shapeId="0" xr:uid="{00000000-0006-0000-0300-00000B000000}">
      <text>
        <r>
          <rPr>
            <b/>
            <sz val="9"/>
            <color rgb="FF000000"/>
            <rFont val="Tahoma"/>
            <family val="2"/>
            <charset val="1"/>
          </rPr>
          <t>Registre las evidencias (de producto, conocimiento o resultado) que permiten documentar el desarrollo de las etapas, fases o actividades desarrolladas</t>
        </r>
      </text>
    </comment>
    <comment ref="M11" authorId="0" shapeId="0" xr:uid="{00000000-0006-0000-0300-00000C000000}">
      <text>
        <r>
          <rPr>
            <b/>
            <sz val="9"/>
            <color rgb="FF000000"/>
            <rFont val="Tahoma"/>
            <family val="2"/>
            <charset val="1"/>
          </rPr>
          <t xml:space="preserve">Registre la fechas de entrega de la evidencia aportada
Describa las incidencias que pudieron presentarse en desarrollo de las actividades adelantadas </t>
        </r>
      </text>
    </comment>
    <comment ref="A16" authorId="0" shapeId="0" xr:uid="{00000000-0006-0000-0300-000006000000}">
      <text>
        <r>
          <rPr>
            <b/>
            <sz val="9"/>
            <color rgb="FF000000"/>
            <rFont val="Tahoma"/>
            <family val="2"/>
            <charset val="1"/>
          </rPr>
          <t>Describa el o los productos, servicios o resultados concretos alcanzados al cierre del período de evaluación</t>
        </r>
      </text>
    </comment>
    <comment ref="A18" authorId="0" shapeId="0" xr:uid="{00000000-0006-0000-0300-000007000000}">
      <text>
        <r>
          <rPr>
            <b/>
            <sz val="9"/>
            <color rgb="FF000000"/>
            <rFont val="Tahoma"/>
            <family val="2"/>
            <charset val="1"/>
          </rPr>
          <t>En esta casilla se podrá ampliar, complementar o controvertir la información que ha sido registrada durante el período</t>
        </r>
      </text>
    </comment>
    <comment ref="A20" authorId="0" shapeId="0" xr:uid="{00000000-0006-0000-0300-000008000000}">
      <text>
        <r>
          <rPr>
            <b/>
            <sz val="9"/>
            <color rgb="FF000000"/>
            <rFont val="Tahoma"/>
            <family val="2"/>
            <charset val="1"/>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300-000009000000}">
      <text>
        <r>
          <rPr>
            <b/>
            <sz val="9"/>
            <color rgb="FF000000"/>
            <rFont val="Tahoma"/>
            <family val="2"/>
            <charset val="1"/>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400-00000A000000}">
      <text>
        <r>
          <rPr>
            <b/>
            <sz val="9"/>
            <color rgb="FF000000"/>
            <rFont val="Tahoma"/>
            <family val="2"/>
            <charset val="1"/>
          </rPr>
          <t xml:space="preserve">En caso de deshabilitarse la autoformula, escriba el nombre de la Entidad en la cual labora
</t>
        </r>
      </text>
    </comment>
    <comment ref="A4" authorId="0" shapeId="0" xr:uid="{00000000-0006-0000-0400-000001000000}">
      <text>
        <r>
          <rPr>
            <b/>
            <sz val="9"/>
            <color rgb="FF000000"/>
            <rFont val="Tahoma"/>
            <family val="2"/>
            <charset val="1"/>
          </rPr>
          <t>En caso de deshabilitarse la autoformula, registre los datos del Superior inmediato y del Empleado Provisional</t>
        </r>
      </text>
    </comment>
    <comment ref="A7" authorId="0" shapeId="0" xr:uid="{00000000-0006-0000-0400-000002000000}">
      <text>
        <r>
          <rPr>
            <b/>
            <sz val="9"/>
            <color rgb="FF000000"/>
            <rFont val="Tahoma"/>
            <family val="2"/>
            <charset val="1"/>
          </rPr>
          <t>Se diligenciará una hoja de registro de portafolio por cada entregable proyectado, a fin de documentar las gestiones adelantadas por el empleado para su cumplimiento</t>
        </r>
      </text>
    </comment>
    <comment ref="A8" authorId="0" shapeId="0" xr:uid="{00000000-0006-0000-0400-000003000000}">
      <text>
        <r>
          <rPr>
            <b/>
            <sz val="9"/>
            <color rgb="FF000000"/>
            <rFont val="Tahoma"/>
            <family val="2"/>
            <charset val="1"/>
          </rPr>
          <t>En caso de deshabilitarse la autoformula, transcriba el contenido del Entregable tal y como fue formulado al inicio del período</t>
        </r>
      </text>
    </comment>
    <comment ref="A9" authorId="0" shapeId="0" xr:uid="{00000000-0006-0000-0400-000004000000}">
      <text>
        <r>
          <rPr>
            <b/>
            <sz val="9"/>
            <color rgb="FF000000"/>
            <rFont val="Tahoma"/>
            <family val="2"/>
            <charset val="1"/>
          </rPr>
          <t>En caso de deshabilitarse la autoformula, transcriba el contenido del Entregable Ajustado</t>
        </r>
      </text>
    </comment>
    <comment ref="A11" authorId="0" shapeId="0" xr:uid="{00000000-0006-0000-0400-000005000000}">
      <text>
        <r>
          <rPr>
            <b/>
            <sz val="9"/>
            <color rgb="FF000000"/>
            <rFont val="Tahoma"/>
            <family val="2"/>
            <charset val="1"/>
          </rPr>
          <t>Describa las etapas,  fases o actividades desarolladas que resultan relevantes para cumplir con el Entregable</t>
        </r>
      </text>
    </comment>
    <comment ref="G11" authorId="0" shapeId="0" xr:uid="{00000000-0006-0000-0400-00000B000000}">
      <text>
        <r>
          <rPr>
            <b/>
            <sz val="9"/>
            <color rgb="FF000000"/>
            <rFont val="Tahoma"/>
            <family val="2"/>
            <charset val="1"/>
          </rPr>
          <t>Registre las evidencias (de producto, conocimiento o resultado) que permiten documentar el desarrollo de las etapas, fases o actividades desarrolladas</t>
        </r>
      </text>
    </comment>
    <comment ref="M11" authorId="0" shapeId="0" xr:uid="{00000000-0006-0000-0400-00000C000000}">
      <text>
        <r>
          <rPr>
            <b/>
            <sz val="9"/>
            <color rgb="FF000000"/>
            <rFont val="Tahoma"/>
            <family val="2"/>
            <charset val="1"/>
          </rPr>
          <t xml:space="preserve">Registre la fechas de entrega de la evidencia aportada
Describa las incidencias que pudieron presentarse en desarrollo de las actividades adelantadas </t>
        </r>
      </text>
    </comment>
    <comment ref="A16" authorId="0" shapeId="0" xr:uid="{00000000-0006-0000-0400-000006000000}">
      <text>
        <r>
          <rPr>
            <b/>
            <sz val="9"/>
            <color rgb="FF000000"/>
            <rFont val="Tahoma"/>
            <family val="2"/>
            <charset val="1"/>
          </rPr>
          <t>Describa el o los productos, servicios o resultados concretos alcanzados al cierre del período de evaluación</t>
        </r>
      </text>
    </comment>
    <comment ref="A18" authorId="0" shapeId="0" xr:uid="{00000000-0006-0000-0400-000007000000}">
      <text>
        <r>
          <rPr>
            <b/>
            <sz val="9"/>
            <color rgb="FF000000"/>
            <rFont val="Tahoma"/>
            <family val="2"/>
            <charset val="1"/>
          </rPr>
          <t>En esta casilla se podrá ampliar, complementar o controvertir la información que ha sido registrada durante el período</t>
        </r>
      </text>
    </comment>
    <comment ref="A20" authorId="0" shapeId="0" xr:uid="{00000000-0006-0000-0400-000008000000}">
      <text>
        <r>
          <rPr>
            <b/>
            <sz val="9"/>
            <color rgb="FF000000"/>
            <rFont val="Tahoma"/>
            <family val="2"/>
            <charset val="1"/>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400-000009000000}">
      <text>
        <r>
          <rPr>
            <b/>
            <sz val="9"/>
            <color rgb="FF000000"/>
            <rFont val="Tahoma"/>
            <family val="2"/>
            <charset val="1"/>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500-00000A000000}">
      <text>
        <r>
          <rPr>
            <b/>
            <sz val="9"/>
            <color rgb="FF000000"/>
            <rFont val="Tahoma"/>
            <family val="2"/>
            <charset val="1"/>
          </rPr>
          <t>En caso de deshabilitarse la autoformula, escriba el nombre de la Entidad en la cual labora</t>
        </r>
      </text>
    </comment>
    <comment ref="A4" authorId="0" shapeId="0" xr:uid="{00000000-0006-0000-0500-000001000000}">
      <text>
        <r>
          <rPr>
            <b/>
            <sz val="9"/>
            <color rgb="FF000000"/>
            <rFont val="Tahoma"/>
            <family val="2"/>
            <charset val="1"/>
          </rPr>
          <t>En caso de deshabilitarse la autoformula, registre los datos del Superior inmediato y del Empleado Provisional</t>
        </r>
      </text>
    </comment>
    <comment ref="A7" authorId="0" shapeId="0" xr:uid="{00000000-0006-0000-0500-000002000000}">
      <text>
        <r>
          <rPr>
            <b/>
            <sz val="9"/>
            <color rgb="FF000000"/>
            <rFont val="Tahoma"/>
            <family val="2"/>
            <charset val="1"/>
          </rPr>
          <t>Se diligenciará una hoja de registro de portafolio por cada entregable proyectado, a fin de documentar las gestiones adelantadas por el empleado para su cumplimiento</t>
        </r>
      </text>
    </comment>
    <comment ref="A8" authorId="0" shapeId="0" xr:uid="{00000000-0006-0000-0500-000003000000}">
      <text>
        <r>
          <rPr>
            <b/>
            <sz val="9"/>
            <color rgb="FF000000"/>
            <rFont val="Tahoma"/>
            <family val="2"/>
            <charset val="1"/>
          </rPr>
          <t>En caso de deshabilitarse la autoformula, transcriba el contenido del Entregable tal y como fue formulado al inicio del período</t>
        </r>
      </text>
    </comment>
    <comment ref="A9" authorId="0" shapeId="0" xr:uid="{00000000-0006-0000-0500-000004000000}">
      <text>
        <r>
          <rPr>
            <b/>
            <sz val="9"/>
            <color rgb="FF000000"/>
            <rFont val="Tahoma"/>
            <family val="2"/>
            <charset val="1"/>
          </rPr>
          <t>En caso de deshabilitarse la autoformula, transcriba el contenido del Entregable Ajustado</t>
        </r>
      </text>
    </comment>
    <comment ref="A11" authorId="0" shapeId="0" xr:uid="{00000000-0006-0000-0500-000005000000}">
      <text>
        <r>
          <rPr>
            <b/>
            <sz val="9"/>
            <color rgb="FF000000"/>
            <rFont val="Tahoma"/>
            <family val="2"/>
            <charset val="1"/>
          </rPr>
          <t>Describa las etapas,  fases o actividades desarolladas que resultan relevantes para cumplir con el Entregable</t>
        </r>
      </text>
    </comment>
    <comment ref="G11" authorId="0" shapeId="0" xr:uid="{00000000-0006-0000-0500-00000B000000}">
      <text>
        <r>
          <rPr>
            <b/>
            <sz val="9"/>
            <color rgb="FF000000"/>
            <rFont val="Tahoma"/>
            <family val="2"/>
            <charset val="1"/>
          </rPr>
          <t>Registre las evidencias (de producto, conocimiento o resultado) que permiten documentar el desarrollo de las etapas, fases o actividades desarrolladas</t>
        </r>
      </text>
    </comment>
    <comment ref="M11" authorId="0" shapeId="0" xr:uid="{00000000-0006-0000-0500-00000C000000}">
      <text>
        <r>
          <rPr>
            <b/>
            <sz val="9"/>
            <color rgb="FF000000"/>
            <rFont val="Tahoma"/>
            <family val="2"/>
            <charset val="1"/>
          </rPr>
          <t xml:space="preserve">Registre la fechas de entrega de la evidencia aportada
Describa las incidencias que pudieron presentarse en desarrollo de las actividades adelantadas </t>
        </r>
      </text>
    </comment>
    <comment ref="A16" authorId="0" shapeId="0" xr:uid="{00000000-0006-0000-0500-000006000000}">
      <text>
        <r>
          <rPr>
            <b/>
            <sz val="9"/>
            <color rgb="FF000000"/>
            <rFont val="Tahoma"/>
            <family val="2"/>
            <charset val="1"/>
          </rPr>
          <t>Describa el o los productos, servicios o resultados concretos alcanzados al cierre del período de evaluación</t>
        </r>
      </text>
    </comment>
    <comment ref="A18" authorId="0" shapeId="0" xr:uid="{00000000-0006-0000-0500-000007000000}">
      <text>
        <r>
          <rPr>
            <b/>
            <sz val="9"/>
            <color rgb="FF000000"/>
            <rFont val="Tahoma"/>
            <family val="2"/>
            <charset val="1"/>
          </rPr>
          <t>En esta casilla se podrá ampliar, complementar o controvertir la información que ha sido registrada durante el período</t>
        </r>
      </text>
    </comment>
    <comment ref="A20" authorId="0" shapeId="0" xr:uid="{00000000-0006-0000-0500-000008000000}">
      <text>
        <r>
          <rPr>
            <b/>
            <sz val="9"/>
            <color rgb="FF000000"/>
            <rFont val="Tahoma"/>
            <family val="2"/>
            <charset val="1"/>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500-000009000000}">
      <text>
        <r>
          <rPr>
            <b/>
            <sz val="9"/>
            <color rgb="FF000000"/>
            <rFont val="Tahoma"/>
            <family val="2"/>
            <charset val="1"/>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600-00000A000000}">
      <text>
        <r>
          <rPr>
            <b/>
            <sz val="9"/>
            <color rgb="FF000000"/>
            <rFont val="Tahoma"/>
            <family val="2"/>
            <charset val="1"/>
          </rPr>
          <t>En caso de deshabilitarse la autoformula, escriba el nombre de la Entidad en la cual labora</t>
        </r>
      </text>
    </comment>
    <comment ref="A4" authorId="0" shapeId="0" xr:uid="{00000000-0006-0000-0600-000001000000}">
      <text>
        <r>
          <rPr>
            <b/>
            <sz val="9"/>
            <color rgb="FF000000"/>
            <rFont val="Tahoma"/>
            <family val="2"/>
            <charset val="1"/>
          </rPr>
          <t>En caso de deshabilitarse la autoformula, registre los datos del Superior inmediato y del Empleado Provisional</t>
        </r>
      </text>
    </comment>
    <comment ref="A7" authorId="0" shapeId="0" xr:uid="{00000000-0006-0000-0600-000002000000}">
      <text>
        <r>
          <rPr>
            <b/>
            <sz val="9"/>
            <color rgb="FF000000"/>
            <rFont val="Tahoma"/>
            <family val="2"/>
            <charset val="1"/>
          </rPr>
          <t>Se diligenciará una hoja de registro de portafolio por cada entregable proyectado, a fin de documentar las gestiones adelantadas por el empleado para su cumplimiento</t>
        </r>
      </text>
    </comment>
    <comment ref="A8" authorId="0" shapeId="0" xr:uid="{00000000-0006-0000-0600-000003000000}">
      <text>
        <r>
          <rPr>
            <b/>
            <sz val="9"/>
            <color rgb="FF000000"/>
            <rFont val="Tahoma"/>
            <family val="2"/>
            <charset val="1"/>
          </rPr>
          <t>En caso de deshabilitarse la autoformula, transcriba el contenido del Entregable tal y como fue formulado al inicio del período</t>
        </r>
      </text>
    </comment>
    <comment ref="A9" authorId="0" shapeId="0" xr:uid="{00000000-0006-0000-0600-000004000000}">
      <text>
        <r>
          <rPr>
            <b/>
            <sz val="9"/>
            <color rgb="FF000000"/>
            <rFont val="Tahoma"/>
            <family val="2"/>
            <charset val="1"/>
          </rPr>
          <t>En caso de deshabilitarse la autoformula, transcriba el contenido del Entregable Ajustado</t>
        </r>
      </text>
    </comment>
    <comment ref="A11" authorId="0" shapeId="0" xr:uid="{00000000-0006-0000-0600-000005000000}">
      <text>
        <r>
          <rPr>
            <b/>
            <sz val="9"/>
            <color rgb="FF000000"/>
            <rFont val="Tahoma"/>
            <family val="2"/>
            <charset val="1"/>
          </rPr>
          <t>Describa las etapas,  fases o actividades desarolladas que resultan relevantes para cumplir con el Entregable</t>
        </r>
      </text>
    </comment>
    <comment ref="G11" authorId="0" shapeId="0" xr:uid="{00000000-0006-0000-0600-00000B000000}">
      <text>
        <r>
          <rPr>
            <b/>
            <sz val="9"/>
            <color rgb="FF000000"/>
            <rFont val="Tahoma"/>
            <family val="2"/>
            <charset val="1"/>
          </rPr>
          <t>Registre las evidencias (de producto, conocimiento o resultado) que permiten documentar el desarrollo de las etapas, fases o actividades desarrolladas</t>
        </r>
      </text>
    </comment>
    <comment ref="M11" authorId="0" shapeId="0" xr:uid="{00000000-0006-0000-0600-00000C000000}">
      <text>
        <r>
          <rPr>
            <b/>
            <sz val="9"/>
            <color rgb="FF000000"/>
            <rFont val="Tahoma"/>
            <family val="2"/>
            <charset val="1"/>
          </rPr>
          <t xml:space="preserve">Registre la fechas de entrega de la evidencia aportada
Describa las incidencias que pudieron presentarse en desarrollo de las actividades adelantadas </t>
        </r>
      </text>
    </comment>
    <comment ref="A16" authorId="0" shapeId="0" xr:uid="{00000000-0006-0000-0600-000006000000}">
      <text>
        <r>
          <rPr>
            <b/>
            <sz val="9"/>
            <color rgb="FF000000"/>
            <rFont val="Tahoma"/>
            <family val="2"/>
            <charset val="1"/>
          </rPr>
          <t>Describa el o los productos, servicios o resultados concretos alcanzados al cierre del período de evaluación</t>
        </r>
      </text>
    </comment>
    <comment ref="A18" authorId="0" shapeId="0" xr:uid="{00000000-0006-0000-0600-000007000000}">
      <text>
        <r>
          <rPr>
            <b/>
            <sz val="9"/>
            <color rgb="FF000000"/>
            <rFont val="Tahoma"/>
            <family val="2"/>
            <charset val="1"/>
          </rPr>
          <t>En esta casilla se podrá ampliar, complementar o controvertir la información que ha sido registrada durante el período</t>
        </r>
      </text>
    </comment>
    <comment ref="A20" authorId="0" shapeId="0" xr:uid="{00000000-0006-0000-0600-000008000000}">
      <text>
        <r>
          <rPr>
            <b/>
            <sz val="9"/>
            <color rgb="FF000000"/>
            <rFont val="Tahoma"/>
            <family val="2"/>
            <charset val="1"/>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600-000009000000}">
      <text>
        <r>
          <rPr>
            <b/>
            <sz val="9"/>
            <color rgb="FF000000"/>
            <rFont val="Tahoma"/>
            <family val="2"/>
            <charset val="1"/>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700-00000A000000}">
      <text>
        <r>
          <rPr>
            <b/>
            <sz val="9"/>
            <color rgb="FF000000"/>
            <rFont val="Tahoma"/>
            <family val="2"/>
            <charset val="1"/>
          </rPr>
          <t>En caso de deshabilitarse la autoformula, escriba el nombre de la Entidad en la cual labora</t>
        </r>
      </text>
    </comment>
    <comment ref="A4" authorId="0" shapeId="0" xr:uid="{00000000-0006-0000-0700-000001000000}">
      <text>
        <r>
          <rPr>
            <b/>
            <sz val="9"/>
            <color rgb="FF000000"/>
            <rFont val="Tahoma"/>
            <family val="2"/>
            <charset val="1"/>
          </rPr>
          <t>En caso de deshabilitarse la autoformula, registre los datos del Superior inmediato y del Empleado Provisional</t>
        </r>
      </text>
    </comment>
    <comment ref="A7" authorId="0" shapeId="0" xr:uid="{00000000-0006-0000-0700-000002000000}">
      <text>
        <r>
          <rPr>
            <b/>
            <sz val="9"/>
            <color rgb="FF000000"/>
            <rFont val="Tahoma"/>
            <family val="2"/>
            <charset val="1"/>
          </rPr>
          <t>Se diligenciará una hoja de registro de portafolio por cada entregable proyectado, a fin de documentar las gestiones adelantadas por el empleado para su cumplimiento</t>
        </r>
      </text>
    </comment>
    <comment ref="A8" authorId="0" shapeId="0" xr:uid="{00000000-0006-0000-0700-000003000000}">
      <text>
        <r>
          <rPr>
            <b/>
            <sz val="9"/>
            <color rgb="FF000000"/>
            <rFont val="Tahoma"/>
            <family val="2"/>
            <charset val="1"/>
          </rPr>
          <t>En caso de deshabilitarse la autoformula, transcriba el contenido del Entregable tal y como fue formulado al inicio del período</t>
        </r>
      </text>
    </comment>
    <comment ref="A9" authorId="0" shapeId="0" xr:uid="{00000000-0006-0000-0700-000004000000}">
      <text>
        <r>
          <rPr>
            <b/>
            <sz val="9"/>
            <color rgb="FF000000"/>
            <rFont val="Tahoma"/>
            <family val="2"/>
            <charset val="1"/>
          </rPr>
          <t>En caso de deshabilitarse la autoformula, transcriba el contenido del Entregable Ajustado</t>
        </r>
      </text>
    </comment>
    <comment ref="A11" authorId="0" shapeId="0" xr:uid="{00000000-0006-0000-0700-000005000000}">
      <text>
        <r>
          <rPr>
            <b/>
            <sz val="9"/>
            <color rgb="FF000000"/>
            <rFont val="Tahoma"/>
            <family val="2"/>
            <charset val="1"/>
          </rPr>
          <t>Describa las etapas,  fases o actividades desarolladas que resultan relevantes para cumplir con el Entregable</t>
        </r>
      </text>
    </comment>
    <comment ref="G11" authorId="0" shapeId="0" xr:uid="{00000000-0006-0000-0700-00000B000000}">
      <text>
        <r>
          <rPr>
            <b/>
            <sz val="9"/>
            <color rgb="FF000000"/>
            <rFont val="Tahoma"/>
            <family val="2"/>
            <charset val="1"/>
          </rPr>
          <t>Registre las evidencias (de producto, conocimiento o resultado) que permiten documentar el desarrollo de las etapas, fases o actividades desarrolladas</t>
        </r>
      </text>
    </comment>
    <comment ref="M11" authorId="0" shapeId="0" xr:uid="{00000000-0006-0000-0700-00000C000000}">
      <text>
        <r>
          <rPr>
            <b/>
            <sz val="9"/>
            <color rgb="FF000000"/>
            <rFont val="Tahoma"/>
            <family val="2"/>
            <charset val="1"/>
          </rPr>
          <t xml:space="preserve">Registre la fechas de entrega de la evidencia aportada
Describa las incidencias que pudieron presentarse en desarrollo de las actividades adelantadas </t>
        </r>
      </text>
    </comment>
    <comment ref="A16" authorId="0" shapeId="0" xr:uid="{00000000-0006-0000-0700-000006000000}">
      <text>
        <r>
          <rPr>
            <b/>
            <sz val="9"/>
            <color rgb="FF000000"/>
            <rFont val="Tahoma"/>
            <family val="2"/>
            <charset val="1"/>
          </rPr>
          <t>Describa el o los productos, servicios o resultados concretos alcanzados al cierre del período de evaluación</t>
        </r>
      </text>
    </comment>
    <comment ref="A18" authorId="0" shapeId="0" xr:uid="{00000000-0006-0000-0700-000007000000}">
      <text>
        <r>
          <rPr>
            <b/>
            <sz val="9"/>
            <color rgb="FF000000"/>
            <rFont val="Tahoma"/>
            <family val="2"/>
            <charset val="1"/>
          </rPr>
          <t>En esta casilla se podrá ampliar, complementar o controvertir la información que ha sido registrada durante el período</t>
        </r>
      </text>
    </comment>
    <comment ref="A20" authorId="0" shapeId="0" xr:uid="{00000000-0006-0000-0700-000008000000}">
      <text>
        <r>
          <rPr>
            <b/>
            <sz val="9"/>
            <color rgb="FF000000"/>
            <rFont val="Tahoma"/>
            <family val="2"/>
            <charset val="1"/>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700-000009000000}">
      <text>
        <r>
          <rPr>
            <b/>
            <sz val="9"/>
            <color rgb="FF000000"/>
            <rFont val="Tahoma"/>
            <family val="2"/>
            <charset val="1"/>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sharedStrings.xml><?xml version="1.0" encoding="utf-8"?>
<sst xmlns="http://schemas.openxmlformats.org/spreadsheetml/2006/main" count="507" uniqueCount="231">
  <si>
    <t>Ene</t>
  </si>
  <si>
    <t>SI</t>
  </si>
  <si>
    <t>Feb</t>
  </si>
  <si>
    <t>NO</t>
  </si>
  <si>
    <t>Mar</t>
  </si>
  <si>
    <t>PARCIAL</t>
  </si>
  <si>
    <t>Feb.</t>
  </si>
  <si>
    <t>Apr</t>
  </si>
  <si>
    <t>May</t>
  </si>
  <si>
    <t>Mar.</t>
  </si>
  <si>
    <t>Jun</t>
  </si>
  <si>
    <t>Jul</t>
  </si>
  <si>
    <t>Abr.</t>
  </si>
  <si>
    <t>Aug</t>
  </si>
  <si>
    <r>
      <rPr>
        <sz val="11"/>
        <color rgb="FF000000"/>
        <rFont val="Calibri"/>
        <family val="2"/>
        <charset val="1"/>
      </rPr>
      <t xml:space="preserve">El Empleado </t>
    </r>
    <r>
      <rPr>
        <b/>
        <sz val="11"/>
        <color rgb="FF000000"/>
        <rFont val="Calibri"/>
        <family val="2"/>
        <charset val="1"/>
      </rPr>
      <t>ha incorporado la acción de mejora</t>
    </r>
    <r>
      <rPr>
        <sz val="11"/>
        <color rgb="FF000000"/>
        <rFont val="Calibri"/>
        <family val="2"/>
        <charset val="1"/>
      </rPr>
      <t>, superando con ello las dificultades previas</t>
    </r>
  </si>
  <si>
    <t>Sep</t>
  </si>
  <si>
    <r>
      <rPr>
        <sz val="11"/>
        <color rgb="FF000000"/>
        <rFont val="Calibri"/>
        <family val="2"/>
        <charset val="1"/>
      </rPr>
      <t xml:space="preserve">El Empleado </t>
    </r>
    <r>
      <rPr>
        <b/>
        <sz val="11"/>
        <color rgb="FF000000"/>
        <rFont val="Calibri"/>
        <family val="2"/>
        <charset val="1"/>
      </rPr>
      <t>ha incorporado parcialmente la acción de mejora</t>
    </r>
    <r>
      <rPr>
        <sz val="11"/>
        <color rgb="FF000000"/>
        <rFont val="Calibri"/>
        <family val="2"/>
        <charset val="1"/>
      </rPr>
      <t>, requiere mayor disposición y acompañamiento</t>
    </r>
  </si>
  <si>
    <t>Oct</t>
  </si>
  <si>
    <r>
      <rPr>
        <sz val="11"/>
        <color rgb="FF000000"/>
        <rFont val="Calibri"/>
        <family val="2"/>
        <charset val="1"/>
      </rPr>
      <t xml:space="preserve">El Empleado </t>
    </r>
    <r>
      <rPr>
        <b/>
        <sz val="11"/>
        <color rgb="FF000000"/>
        <rFont val="Calibri"/>
        <family val="2"/>
        <charset val="1"/>
      </rPr>
      <t>mantiene las prácticas y actitudes</t>
    </r>
    <r>
      <rPr>
        <sz val="11"/>
        <color rgb="FF000000"/>
        <rFont val="Calibri"/>
        <family val="2"/>
        <charset val="1"/>
      </rPr>
      <t xml:space="preserve"> que motivaron la acción de mejora. Se muestra resistente al cambio</t>
    </r>
  </si>
  <si>
    <t>Nov</t>
  </si>
  <si>
    <r>
      <rPr>
        <sz val="11"/>
        <color rgb="FF000000"/>
        <rFont val="Calibri"/>
        <family val="2"/>
        <charset val="1"/>
      </rPr>
      <t xml:space="preserve">El Empleado </t>
    </r>
    <r>
      <rPr>
        <b/>
        <sz val="11"/>
        <color rgb="FF000000"/>
        <rFont val="Calibri"/>
        <family val="2"/>
        <charset val="1"/>
      </rPr>
      <t>ha reincidido en las prácticas y actitudes</t>
    </r>
    <r>
      <rPr>
        <sz val="11"/>
        <color rgb="FF000000"/>
        <rFont val="Calibri"/>
        <family val="2"/>
        <charset val="1"/>
      </rPr>
      <t xml:space="preserve"> que motivaron la acción de mejora</t>
    </r>
  </si>
  <si>
    <t>Dic</t>
  </si>
  <si>
    <t>NO APLICA</t>
  </si>
  <si>
    <t>Su desempeño le permite al empleado provisional acreditar la competencia requerida</t>
  </si>
  <si>
    <t>Su comportamiento evidencia que la competencia está presente en el desempeño del empleado provisional, aun cuando es necesario fortalecer las actividades que permitan un mayor desarrollo y afianzamiento de la misma para que esta sea permanente</t>
  </si>
  <si>
    <t>Requiere de mayor disposición en el desempeño, así como de mayor seguimiento o entrenamiento a trasvés de un plan de mejoramiento que le permita generar las conductas esperadas y desarrollar la competencia. Es necesarion gestionar el plan de mejroamiento y hacer seguimiento a mitad del proximo período de evaluación.</t>
  </si>
  <si>
    <t xml:space="preserve">Cumple plenamente con las características definidas en la formulación </t>
  </si>
  <si>
    <t>Cumple parcialmente con las características definidas en la formulación</t>
  </si>
  <si>
    <t>Incumple con las características definidas en la formulación</t>
  </si>
  <si>
    <t>Cumple con los tiempos de entrega previstos</t>
  </si>
  <si>
    <t>Incumple con  los tiempos de entrega previstos</t>
  </si>
  <si>
    <t>Cumple con las condiciones de calidad requeridas, normas, procedimientos, protocolos…</t>
  </si>
  <si>
    <t>Cumple parcialmente con las condiciones de calidad requeridas, normas, procedimientos, protocolos…</t>
  </si>
  <si>
    <t>Incumple las condiciones de calidad requeridas, normas, procedimientos, protocolos…</t>
  </si>
  <si>
    <t>Caja de Vivienda Popular</t>
  </si>
  <si>
    <t xml:space="preserve">Canal Capital </t>
  </si>
  <si>
    <t>Concejo de Bogotá</t>
  </si>
  <si>
    <t>Contraloría Distrital de Bogotá</t>
  </si>
  <si>
    <t>Departamento Administrativo de la Defensoría del Espacio Público - DADEP</t>
  </si>
  <si>
    <t>Departamento Administrativo del Servicio Civil Distrital</t>
  </si>
  <si>
    <t>Empresa de Acueducto y Alcantarillado de Bogotá</t>
  </si>
  <si>
    <t>Empresa de Renovación y Desarrollo Urbano - ERDU</t>
  </si>
  <si>
    <t>Fondo de Prestaciones Económicas, Cesantías y Pensiones - FONCEP</t>
  </si>
  <si>
    <t>Fundación Gilberto Alzate Avendaño</t>
  </si>
  <si>
    <t>Instituto de Desarrollo Urbano - IDU</t>
  </si>
  <si>
    <t>Instituto de Recreación y Deporte - IDRD</t>
  </si>
  <si>
    <t>Instituto Distrital de Gestión de Riesgos y Cambio Climático - IDIGER</t>
  </si>
  <si>
    <t>Instituto Distrital de la Participación y Acción Comunal - IDPAC</t>
  </si>
  <si>
    <t xml:space="preserve">Instituto Distrital de las Artes - IDARTES </t>
  </si>
  <si>
    <t>Instituto Distrital de Patrimonio Cultural - IDPC</t>
  </si>
  <si>
    <t>Instituto Distrital de Protección y Bienestar Animal -IDPYBA</t>
  </si>
  <si>
    <t>Instituto Distrital de Turismo</t>
  </si>
  <si>
    <t>Instituto Distrital para la Economía Social - IPES</t>
  </si>
  <si>
    <t>Instituto Distrital para la Protección de la Niñez y de la Juventud - IDIPRON</t>
  </si>
  <si>
    <t>Instituto para la Investigación Educativa y el Desarrollo Pedagógico - IDEP</t>
  </si>
  <si>
    <t>Jardín Botánico de Bogotá José Celestino Mutis</t>
  </si>
  <si>
    <t>Lotería de Bogotá</t>
  </si>
  <si>
    <t>Orquesta Filarmónica de Bogotá</t>
  </si>
  <si>
    <t>Personería de Bogotá</t>
  </si>
  <si>
    <t>Secretaría Distrital de Ambiente</t>
  </si>
  <si>
    <t>Secretaría Distrital de Cultura, Recreación y Deporte</t>
  </si>
  <si>
    <t>Secretaría Distrital de Desarrollo Económico</t>
  </si>
  <si>
    <t>Secretaría Distrital de Educación</t>
  </si>
  <si>
    <t>Secretaría Distrital de Gobierno</t>
  </si>
  <si>
    <t>Secretaría Distrital de Hábitat</t>
  </si>
  <si>
    <t>Secretaría Distrital de Hacienda</t>
  </si>
  <si>
    <t>Secretaría Distrital de Integración Social</t>
  </si>
  <si>
    <t>Secretaría Distrital de la Mujer</t>
  </si>
  <si>
    <t>Secretaría Distrital de Movilidad</t>
  </si>
  <si>
    <t xml:space="preserve">Secretaría Distrital de Planeación </t>
  </si>
  <si>
    <t>Secretaría Distrital de Salud</t>
  </si>
  <si>
    <t>Secretaría Distrital de Seguridad, Convivencia y Justicia</t>
  </si>
  <si>
    <t>Secretaría General</t>
  </si>
  <si>
    <t xml:space="preserve">Secretaría Jurídica Distrital </t>
  </si>
  <si>
    <t>Subred  Integrada de Servicios de Salud Sur E.S.E.</t>
  </si>
  <si>
    <t xml:space="preserve">Subred  Integrada de Servicios de Salud Sur Occidente E.S.E.        </t>
  </si>
  <si>
    <t>Subred Integrada de Servicios de Salud Centro Oriente  E.S.E.</t>
  </si>
  <si>
    <t>Subred Integrada de Servicios de Salud Norte E.S.E.</t>
  </si>
  <si>
    <t>Transmilenio</t>
  </si>
  <si>
    <t>Unidad Administrativa Especial Cuerpo Oficial de Bomberos</t>
  </si>
  <si>
    <t>Unidad Administrativa Especial de Catastro Distrital</t>
  </si>
  <si>
    <t>Unidad Administrativa Especial de Rehabilitación y Mantenimiento Vial</t>
  </si>
  <si>
    <t>Unidad Administrativa Especial de Servicios Públicos - UAESP</t>
  </si>
  <si>
    <t>Universidad Distrital Francisco José de Caldas</t>
  </si>
  <si>
    <t>Veeduría Distrital de Bogotá</t>
  </si>
  <si>
    <t>EVALUACIÓN DE LA GESTIÓN 
- EMPLEADOS PROVISIONALES -</t>
  </si>
  <si>
    <t>Código: M-ODT-FM-028</t>
  </si>
  <si>
    <t>Versión: 1</t>
  </si>
  <si>
    <t>Vigencia: Diciembre  de 2016</t>
  </si>
  <si>
    <t>RESPONSABLES DEL PROCESO</t>
  </si>
  <si>
    <t>ROL</t>
  </si>
  <si>
    <t>SUPERIOR INMEDIATO</t>
  </si>
  <si>
    <t>EMPLEADO PROVISIONAL</t>
  </si>
  <si>
    <t>NOMBRE</t>
  </si>
  <si>
    <t>EMPLEO</t>
  </si>
  <si>
    <t>DENOMINACIÓN</t>
  </si>
  <si>
    <t>CÓDIGO / GRADO</t>
  </si>
  <si>
    <t>DEPENDENCIA</t>
  </si>
  <si>
    <t>TÉRMINOS DE LA EVALUACIÓN</t>
  </si>
  <si>
    <t>PERÍODO DE EVALUACIÓN</t>
  </si>
  <si>
    <t>FORMULACIÓN</t>
  </si>
  <si>
    <t>FECHAS</t>
  </si>
  <si>
    <t>FECHA</t>
  </si>
  <si>
    <t xml:space="preserve">al </t>
  </si>
  <si>
    <t>PROPÓSITO PRINCIPAL DEL EMPLEO</t>
  </si>
  <si>
    <t>PLAN DE TRABAJO - COMPONENTE LABORAL</t>
  </si>
  <si>
    <r>
      <rPr>
        <b/>
        <sz val="11"/>
        <color rgb="FF000000"/>
        <rFont val="Calibri"/>
        <family val="2"/>
        <charset val="1"/>
      </rPr>
      <t xml:space="preserve">ENTREGABLE 1.
</t>
    </r>
    <r>
      <rPr>
        <b/>
        <sz val="8"/>
        <color rgb="FF000000"/>
        <rFont val="Calibri"/>
        <family val="2"/>
        <charset val="1"/>
      </rPr>
      <t>(PRODUCTO O RESULTADO ESPERADO)</t>
    </r>
  </si>
  <si>
    <t>ACTIVIDADES A DESARROLLAR</t>
  </si>
  <si>
    <t>CRITERIOS DE VALORACIÓN DEL ENTREGABLE</t>
  </si>
  <si>
    <t>VALORACIÓN PRIMER SEMESTRE</t>
  </si>
  <si>
    <t>VALORACIÓN SEGUNDO SEMESTRE</t>
  </si>
  <si>
    <t xml:space="preserve">Cumple con las características definidas en la formulación </t>
  </si>
  <si>
    <t>Cumple con las condiciones de calidad requeridas (normas, procedimientos,protocolos…)</t>
  </si>
  <si>
    <t>DILIGENCIAR SÓLO EN CASO DE AJUSTE O CAMBIO EN EL ENTREGABLE INICIALMENTE DEFINIDO</t>
  </si>
  <si>
    <t>ENTREGABLE 1. -  PRODUCTO O RESULTADO AJUSTADO</t>
  </si>
  <si>
    <t xml:space="preserve">REFRENDACIÓN Y FECHA DEL AJUSTE   </t>
  </si>
  <si>
    <t>DIA</t>
  </si>
  <si>
    <t>MES</t>
  </si>
  <si>
    <t>AÑO</t>
  </si>
  <si>
    <t>NOMBRE Y FIRMA DEL SUPERIOR INMEDIATO</t>
  </si>
  <si>
    <t>FIRMA DEL EMPLEADO PROVISIONAL</t>
  </si>
  <si>
    <t>DE ACUERDO A LA VALORACIÓN DE LA GESTIÓN Y SEGÚN LOS CRITERIOS SEÑALADOS, EL ENTREGABLE ACREDITA:</t>
  </si>
  <si>
    <t>PRIMER SEMESTRE</t>
  </si>
  <si>
    <t>Pleno cumplimiento</t>
  </si>
  <si>
    <t>Cumplimiento parcial</t>
  </si>
  <si>
    <t>Incumplimiento</t>
  </si>
  <si>
    <t>SEGUNDO SEMESTRE</t>
  </si>
  <si>
    <t>ENTREGABLE 2.
(PRODUCTO O RESULTADO ESPERADO)</t>
  </si>
  <si>
    <t>ENTREGABLE 2. -  PRODUCTO O RESULTADO AJUSTADO</t>
  </si>
  <si>
    <t>ENTREGABLE 3.
(PRODUCTO O RESULTADO ESPERADO)</t>
  </si>
  <si>
    <t>ENTREGABLE 3. -  PRODUCTO O RESULTADO AJUSTADO</t>
  </si>
  <si>
    <t>ENTREGABLE 4.
(PRODUCTO O RESULTADO ESPERADO)</t>
  </si>
  <si>
    <t>ENTREGABLE 4. - PRODUCTO O RESULTADO AJUSTADO</t>
  </si>
  <si>
    <t>ENTREGABLE 5.
(PRODUCTO O RESULTADO ESPERADO)</t>
  </si>
  <si>
    <t>ENTREGABLE 5. - PRODUCTO O RESULTADO AJUSTADO</t>
  </si>
  <si>
    <t>TOTAL DE ENTREGABLES PACTADOS O AJUSTADOS EN EL PERÍODO 
(MÍNIMO 3 MÁXIMO 5)</t>
  </si>
  <si>
    <t>REFRENDACIÓN DE LA FORMULACIÓN  INICIAL DEL PLAN DE TRABAJO
(FIRMAS OBLIGATORIAS)</t>
  </si>
  <si>
    <t>FIRMA DE SUPERIOR INMEDIATO</t>
  </si>
  <si>
    <t xml:space="preserve">FECHA DE FORMULACIÓN   </t>
  </si>
  <si>
    <t>CONSOLIDADO GENERAL DE LA VALORACIÓN DE LA GESTIÓN</t>
  </si>
  <si>
    <t>PRIMER SEMESTRE - COMUNICACIÓN DE LOS RESULTADOS</t>
  </si>
  <si>
    <r>
      <rPr>
        <sz val="12"/>
        <color rgb="FF000000"/>
        <rFont val="Calibri"/>
        <family val="2"/>
        <charset val="1"/>
      </rPr>
      <t xml:space="preserve">Verificados los Entregables pactados, los resultados obtenidos determinan  en el 
</t>
    </r>
    <r>
      <rPr>
        <b/>
        <sz val="14"/>
        <color rgb="FF000000"/>
        <rFont val="Calibri"/>
        <family val="2"/>
        <charset val="1"/>
      </rPr>
      <t>COMPONENTE LABORAL:</t>
    </r>
  </si>
  <si>
    <t>Se requiere plan de mejoramiento</t>
  </si>
  <si>
    <r>
      <rPr>
        <sz val="12"/>
        <color rgb="FF000000"/>
        <rFont val="Calibri"/>
        <family val="2"/>
        <charset val="1"/>
      </rPr>
      <t xml:space="preserve">Verificados los Entregables pactados, los resultados obtenidos determinan  en el 
</t>
    </r>
    <r>
      <rPr>
        <b/>
        <sz val="14"/>
        <color rgb="FF000000"/>
        <rFont val="Calibri"/>
        <family val="2"/>
        <charset val="1"/>
      </rPr>
      <t>COMPONENTE COMPORTAMENTAL:</t>
    </r>
  </si>
  <si>
    <t xml:space="preserve">  - OBSERVACIONES Y RECOMENDACIONES DEL EVALUADOR -</t>
  </si>
  <si>
    <t>SEGUNDO SEMESTRE - COMUNICACIÓN DE LOS RESULTADOS</t>
  </si>
  <si>
    <t>PLAN DE TRABAJO - COMPONENTE COMPORTAMENTAL</t>
  </si>
  <si>
    <t>COMPETENCIA</t>
  </si>
  <si>
    <t>CONDUCTA DESCRIPTIVA</t>
  </si>
  <si>
    <t>PUNTUACIÓN PRIMER SEMESTRE</t>
  </si>
  <si>
    <t>PUNTUACIÓN SEGUNDO SEMESTRE</t>
  </si>
  <si>
    <r>
      <rPr>
        <b/>
        <sz val="12"/>
        <color rgb="FF000000"/>
        <rFont val="Calibri"/>
        <family val="2"/>
        <charset val="1"/>
      </rPr>
      <t>Integración a la cultura organizacional</t>
    </r>
    <r>
      <rPr>
        <sz val="12"/>
        <color rgb="FF000000"/>
        <rFont val="Calibri"/>
        <family val="2"/>
        <charset val="1"/>
      </rPr>
      <t>: 
Disposición para aceptar y acatar las normas, reglamentos y caracterísitcas de la entidad</t>
    </r>
  </si>
  <si>
    <t>Su actitud le permite integrarse y aportar al equipo de trabajo al reconocer los avances, logros y desarrollos alcanzados por la entidad</t>
  </si>
  <si>
    <t>Cumple con la reglamentación de horario establecida y rreconoce las implicaciones del mismo en la prestación del servicio</t>
  </si>
  <si>
    <t xml:space="preserve"> Cuando la necesidad del servicio lo amerita, se muestra dispuesto a participar de las actividades extensivas requeridas por la entidad</t>
  </si>
  <si>
    <r>
      <rPr>
        <b/>
        <sz val="12"/>
        <color rgb="FF000000"/>
        <rFont val="Calibri"/>
        <family val="2"/>
        <charset val="1"/>
      </rPr>
      <t xml:space="preserve">Disposición de aprendizaje: </t>
    </r>
    <r>
      <rPr>
        <sz val="12"/>
        <color rgb="FF000000"/>
        <rFont val="Calibri"/>
        <family val="2"/>
        <charset val="1"/>
      </rPr>
      <t>Disposición para acatar los lineamientos, aplicar los procesos y procedimientos definidos en la entidad</t>
    </r>
  </si>
  <si>
    <t>Muestra interes por conocer y aplicar los procesos y procedimientos establecidos en la entidad</t>
  </si>
  <si>
    <t>Se muestra dispuesto a aprender sobre el manejo de los aplicativos, herramientas ofimáticas o de otro tipo con que cuenta la entidad y dar el uso adecuado a las mismas</t>
  </si>
  <si>
    <t>Se mantiene actualizado en las normas, decretos, protocolos y demás lineamientos o instrucciones necesarias para su adecuado desempeño laboral</t>
  </si>
  <si>
    <r>
      <rPr>
        <b/>
        <sz val="12"/>
        <color rgb="FF000000"/>
        <rFont val="Calibri"/>
        <family val="2"/>
        <charset val="1"/>
      </rPr>
      <t xml:space="preserve">Capacidad de aporte a la gestión: </t>
    </r>
    <r>
      <rPr>
        <sz val="12"/>
        <color rgb="FF000000"/>
        <rFont val="Calibri"/>
        <family val="2"/>
        <charset val="1"/>
      </rPr>
      <t>Disposición para</t>
    </r>
    <r>
      <rPr>
        <b/>
        <sz val="12"/>
        <color rgb="FF000000"/>
        <rFont val="Calibri"/>
        <family val="2"/>
        <charset val="1"/>
      </rPr>
      <t xml:space="preserve"> </t>
    </r>
    <r>
      <rPr>
        <sz val="12"/>
        <color rgb="FF000000"/>
        <rFont val="Calibri"/>
        <family val="2"/>
        <charset val="1"/>
      </rPr>
      <t>entregar a la entidad y al equipo de trabajo sus conocimientos, habilidades y destrezas para la realización de las funciones asignadas</t>
    </r>
  </si>
  <si>
    <t>Participa activamente en el equipo de trabajo aportando sus conocimientos en los temas de competencia del equipo o área de trabajo</t>
  </si>
  <si>
    <t>Se muestra dispuesto a enseñar las técnicas y estrategias que conoce y que podrían contribuir a la gestión institucional</t>
  </si>
  <si>
    <t>Es propositivo ante las oportunidades de mejora de la gestión y los retos institucionales</t>
  </si>
  <si>
    <r>
      <rPr>
        <b/>
        <sz val="12"/>
        <color rgb="FF000000"/>
        <rFont val="Calibri"/>
        <family val="2"/>
        <charset val="1"/>
      </rPr>
      <t xml:space="preserve">Disposición de servicio:
</t>
    </r>
    <r>
      <rPr>
        <sz val="12"/>
        <color rgb="FF000000"/>
        <rFont val="Calibri"/>
        <family val="2"/>
        <charset val="1"/>
      </rPr>
      <t>Demuestra interés por la atención a los usuarios internos y externos de la entidad</t>
    </r>
  </si>
  <si>
    <t>Su actitud es receptiva respecto de los lineamientos e instrucciones impartidas por el superior inmediato</t>
  </si>
  <si>
    <t>Se muestra dispuesto a atender y dar respuesta a las necesidades, requerimientos, solicitudes e inquietudes de los usuarios internos y externos de la entidad</t>
  </si>
  <si>
    <t>Es respetuoso en el lenguaje y trato al usuario, porque comprende que de su propio comportamiento depende el trato y el comportamiento de los demás</t>
  </si>
  <si>
    <t>CONSOLIDADO GENERAL DE LA VALORACIÓN DE LA GESTIÓN
RESULTADO COMPONENTE COMPORTAMENTAL</t>
  </si>
  <si>
    <t>De acuerdo con los resultados de la valoración de cada Competencia:</t>
  </si>
  <si>
    <t>Integración a la cultura organizacional</t>
  </si>
  <si>
    <t>Disposición de aprendizaje</t>
  </si>
  <si>
    <t>Capacidad de aporte a la gestión</t>
  </si>
  <si>
    <t>Disposición de servicio</t>
  </si>
  <si>
    <t>EVALUACION DE LA GESTION - PROVISIONALES 
PORTAFOLIO DE EVIDENCIAS</t>
  </si>
  <si>
    <r>
      <rPr>
        <b/>
        <sz val="11"/>
        <color rgb="FF000000"/>
        <rFont val="Calibri"/>
        <family val="2"/>
        <charset val="1"/>
      </rPr>
      <t>PLAN DE TRABAJO - COMPONENTE LABORAL
ENTREGABLE (</t>
    </r>
    <r>
      <rPr>
        <b/>
        <u/>
        <sz val="11"/>
        <color rgb="FF000000"/>
        <rFont val="Calibri"/>
        <family val="2"/>
        <charset val="1"/>
      </rPr>
      <t xml:space="preserve">  1  )</t>
    </r>
  </si>
  <si>
    <r>
      <rPr>
        <b/>
        <sz val="11"/>
        <color rgb="FF000000"/>
        <rFont val="Calibri"/>
        <family val="2"/>
        <charset val="1"/>
      </rPr>
      <t>PLAN DE TRABAJO - COMPONENTE LABORAL
ENTREGABLE (</t>
    </r>
    <r>
      <rPr>
        <b/>
        <u/>
        <sz val="11"/>
        <color rgb="FF000000"/>
        <rFont val="Calibri"/>
        <family val="2"/>
        <charset val="1"/>
      </rPr>
      <t xml:space="preserve">  1  )</t>
    </r>
    <r>
      <rPr>
        <b/>
        <sz val="11"/>
        <color rgb="FF000000"/>
        <rFont val="Calibri"/>
        <family val="2"/>
        <charset val="1"/>
      </rPr>
      <t xml:space="preserve"> AJUSTADO</t>
    </r>
  </si>
  <si>
    <t>ACTIVIDADES DESARROLLADAS</t>
  </si>
  <si>
    <t>EVIDENCIAS DE DESEMPEÑO</t>
  </si>
  <si>
    <t>OBSERVACIONES Y FECHA DE REGISTRO O DE ENTREGA DE LA EVIDENCIA</t>
  </si>
  <si>
    <t xml:space="preserve">EVIDENCIAS DEL ENTREGABLE FINAL
PRODUCTO, SERVICIO O RESULTADO </t>
  </si>
  <si>
    <t>OBSERVACIONES GENERALES</t>
  </si>
  <si>
    <r>
      <rPr>
        <sz val="11"/>
        <color rgb="FF000000"/>
        <rFont val="Calibri"/>
        <family val="2"/>
        <charset val="1"/>
      </rPr>
      <t xml:space="preserve">
</t>
    </r>
    <r>
      <rPr>
        <u/>
        <sz val="11"/>
        <color rgb="FF000000"/>
        <rFont val="Calibri"/>
        <family val="2"/>
        <charset val="1"/>
      </rPr>
      <t>NOMBRE Y FIRMA DEL SUPERIOR INMEDIATO</t>
    </r>
    <r>
      <rPr>
        <sz val="11"/>
        <color rgb="FF000000"/>
        <rFont val="Calibri"/>
        <family val="2"/>
        <charset val="1"/>
      </rPr>
      <t xml:space="preserve">                   </t>
    </r>
    <r>
      <rPr>
        <u/>
        <sz val="11"/>
        <color rgb="FF000000"/>
        <rFont val="Calibri"/>
        <family val="2"/>
        <charset val="1"/>
      </rPr>
      <t xml:space="preserve">FIRMA DEL EMPLEADO PROVISIONAL
</t>
    </r>
    <r>
      <rPr>
        <sz val="11"/>
        <color rgb="FF000000"/>
        <rFont val="Calibri"/>
        <family val="2"/>
        <charset val="1"/>
      </rPr>
      <t xml:space="preserve">                                         </t>
    </r>
    <r>
      <rPr>
        <b/>
        <sz val="11"/>
        <color rgb="FF000000"/>
        <rFont val="Calibri"/>
        <family val="2"/>
        <charset val="1"/>
      </rPr>
      <t>VALIDACIÓN SEMESTRAL O POR CAMBIO DE SUPERIOR INMEDIATO  DIA        MES      AÑO</t>
    </r>
  </si>
  <si>
    <r>
      <rPr>
        <sz val="11"/>
        <color rgb="FF000000"/>
        <rFont val="Calibri"/>
        <family val="2"/>
        <charset val="1"/>
      </rPr>
      <t xml:space="preserve">
</t>
    </r>
    <r>
      <rPr>
        <u/>
        <sz val="11"/>
        <color rgb="FF000000"/>
        <rFont val="Calibri"/>
        <family val="2"/>
        <charset val="1"/>
      </rPr>
      <t>NOMBRE Y FIRMA DEL SUPERIOR INMEDIATO</t>
    </r>
    <r>
      <rPr>
        <sz val="11"/>
        <color rgb="FF000000"/>
        <rFont val="Calibri"/>
        <family val="2"/>
        <charset val="1"/>
      </rPr>
      <t xml:space="preserve">                            </t>
    </r>
    <r>
      <rPr>
        <u/>
        <sz val="11"/>
        <color rgb="FF000000"/>
        <rFont val="Calibri"/>
        <family val="2"/>
        <charset val="1"/>
      </rPr>
      <t xml:space="preserve">FIRMA DEL EMPLEADO PROVISIONAL
</t>
    </r>
    <r>
      <rPr>
        <sz val="11"/>
        <color rgb="FF000000"/>
        <rFont val="Calibri"/>
        <family val="2"/>
        <charset val="1"/>
      </rPr>
      <t xml:space="preserve">                                                             </t>
    </r>
    <r>
      <rPr>
        <b/>
        <sz val="11"/>
        <color rgb="FF000000"/>
        <rFont val="Calibri"/>
        <family val="2"/>
        <charset val="1"/>
      </rPr>
      <t>VALIDACIÓN POR FINALIZACIÓN DEL PERÍODO                       DIA        MES      AÑO</t>
    </r>
  </si>
  <si>
    <t>EMPLEADO TEMPORAL</t>
  </si>
  <si>
    <r>
      <rPr>
        <b/>
        <sz val="12"/>
        <color rgb="FF000000"/>
        <rFont val="Calibri"/>
        <family val="2"/>
        <charset val="1"/>
      </rPr>
      <t>PLAN DE TRABAJO - COMPONENTE LABORAL
ENTREGABLE (</t>
    </r>
    <r>
      <rPr>
        <b/>
        <u/>
        <sz val="12"/>
        <color rgb="FF000000"/>
        <rFont val="Calibri"/>
        <family val="2"/>
        <charset val="1"/>
      </rPr>
      <t xml:space="preserve">  2  )</t>
    </r>
  </si>
  <si>
    <r>
      <rPr>
        <b/>
        <sz val="11"/>
        <color rgb="FF000000"/>
        <rFont val="Calibri"/>
        <family val="2"/>
        <charset val="1"/>
      </rPr>
      <t>PLAN DE TRABAJO - COMPONENTE LABORAL
ENTREGABLE (</t>
    </r>
    <r>
      <rPr>
        <b/>
        <u/>
        <sz val="11"/>
        <color rgb="FF000000"/>
        <rFont val="Calibri"/>
        <family val="2"/>
        <charset val="1"/>
      </rPr>
      <t xml:space="preserve">  2  )</t>
    </r>
    <r>
      <rPr>
        <b/>
        <sz val="11"/>
        <color rgb="FF000000"/>
        <rFont val="Calibri"/>
        <family val="2"/>
        <charset val="1"/>
      </rPr>
      <t xml:space="preserve"> AJUSTADO</t>
    </r>
  </si>
  <si>
    <r>
      <rPr>
        <b/>
        <sz val="12"/>
        <color rgb="FF000000"/>
        <rFont val="Calibri"/>
        <family val="2"/>
        <charset val="1"/>
      </rPr>
      <t>PLAN DE TRABAJO - COMPONENTE LABORAL
ENTREGABLE (</t>
    </r>
    <r>
      <rPr>
        <b/>
        <u/>
        <sz val="12"/>
        <color rgb="FF000000"/>
        <rFont val="Calibri"/>
        <family val="2"/>
        <charset val="1"/>
      </rPr>
      <t xml:space="preserve">  3  )</t>
    </r>
  </si>
  <si>
    <r>
      <rPr>
        <b/>
        <sz val="11"/>
        <color rgb="FF000000"/>
        <rFont val="Calibri"/>
        <family val="2"/>
        <charset val="1"/>
      </rPr>
      <t>PLAN DE TRABAJO - COMPONENTE LABORAL
ENTREGABLE (</t>
    </r>
    <r>
      <rPr>
        <b/>
        <u/>
        <sz val="11"/>
        <color rgb="FF000000"/>
        <rFont val="Calibri"/>
        <family val="2"/>
        <charset val="1"/>
      </rPr>
      <t xml:space="preserve">  3  )</t>
    </r>
    <r>
      <rPr>
        <b/>
        <sz val="11"/>
        <color rgb="FF000000"/>
        <rFont val="Calibri"/>
        <family val="2"/>
        <charset val="1"/>
      </rPr>
      <t xml:space="preserve"> AJUSTADO</t>
    </r>
  </si>
  <si>
    <r>
      <rPr>
        <b/>
        <sz val="12"/>
        <color rgb="FF000000"/>
        <rFont val="Calibri"/>
        <family val="2"/>
        <charset val="1"/>
      </rPr>
      <t>PLAN DE TRABAJO - COMPONENTE LABORAL
ENTREGABLE (</t>
    </r>
    <r>
      <rPr>
        <b/>
        <u/>
        <sz val="12"/>
        <color rgb="FF000000"/>
        <rFont val="Calibri"/>
        <family val="2"/>
        <charset val="1"/>
      </rPr>
      <t xml:space="preserve">  4  )</t>
    </r>
  </si>
  <si>
    <r>
      <rPr>
        <b/>
        <sz val="11"/>
        <color rgb="FF000000"/>
        <rFont val="Calibri"/>
        <family val="2"/>
        <charset val="1"/>
      </rPr>
      <t>PLAN DE TRABAJO - COMPONENTE LABORAL
ENTREGABLE (</t>
    </r>
    <r>
      <rPr>
        <b/>
        <u/>
        <sz val="11"/>
        <color rgb="FF000000"/>
        <rFont val="Calibri"/>
        <family val="2"/>
        <charset val="1"/>
      </rPr>
      <t xml:space="preserve">  4  )</t>
    </r>
    <r>
      <rPr>
        <b/>
        <sz val="11"/>
        <color rgb="FF000000"/>
        <rFont val="Calibri"/>
        <family val="2"/>
        <charset val="1"/>
      </rPr>
      <t xml:space="preserve"> AJUSTADO</t>
    </r>
  </si>
  <si>
    <r>
      <rPr>
        <b/>
        <sz val="12"/>
        <color rgb="FF000000"/>
        <rFont val="Calibri"/>
        <family val="2"/>
        <charset val="1"/>
      </rPr>
      <t>PLAN DE TRABAJO - COMPONENTE LABORAL
ENTREGABLE (</t>
    </r>
    <r>
      <rPr>
        <b/>
        <u/>
        <sz val="12"/>
        <color rgb="FF000000"/>
        <rFont val="Calibri"/>
        <family val="2"/>
        <charset val="1"/>
      </rPr>
      <t xml:space="preserve">  5  )</t>
    </r>
  </si>
  <si>
    <r>
      <rPr>
        <b/>
        <sz val="11"/>
        <color rgb="FF000000"/>
        <rFont val="Calibri"/>
        <family val="2"/>
        <charset val="1"/>
      </rPr>
      <t>PLAN DE TRABAJO - COMPONENTE LABORAL
ENTREGABLE (</t>
    </r>
    <r>
      <rPr>
        <b/>
        <u/>
        <sz val="11"/>
        <color rgb="FF000000"/>
        <rFont val="Calibri"/>
        <family val="2"/>
        <charset val="1"/>
      </rPr>
      <t xml:space="preserve">  5  )</t>
    </r>
    <r>
      <rPr>
        <b/>
        <sz val="11"/>
        <color rgb="FF000000"/>
        <rFont val="Calibri"/>
        <family val="2"/>
        <charset val="1"/>
      </rPr>
      <t xml:space="preserve"> AJUSTADO</t>
    </r>
  </si>
  <si>
    <t>EVALUACIÓN DE LA GESTIÓN - EMPLEADOS PROVISIONALES
PLAN DE MEJORAMIENTO</t>
  </si>
  <si>
    <t>NOMBRES</t>
  </si>
  <si>
    <t>PLAN DE MEJORAMIENTO - COMPONENTE LABORAL</t>
  </si>
  <si>
    <t>CRITERIOS DE VALORACIÓN 
PLAN DE MEJORAMIENTO</t>
  </si>
  <si>
    <t>ACCIONES DE 
MEJORAMIENTO
El Empleado…</t>
  </si>
  <si>
    <r>
      <rPr>
        <b/>
        <sz val="11"/>
        <rFont val="Calibri"/>
        <family val="2"/>
        <charset val="1"/>
      </rPr>
      <t xml:space="preserve">SEGUIMIENTO INICIAL
</t>
    </r>
    <r>
      <rPr>
        <b/>
        <sz val="9"/>
        <rFont val="Calibri"/>
        <family val="2"/>
        <charset val="1"/>
      </rPr>
      <t>(A mitad de período)</t>
    </r>
  </si>
  <si>
    <t>SEGUIMIENTO AL FINAL DEL PERÍODO SEMESTRAL</t>
  </si>
  <si>
    <t xml:space="preserve">Cumple con las características definidas 
en la formulación </t>
  </si>
  <si>
    <t xml:space="preserve">Proyecta y desarrolla las actividades necesarias para que el Entregable satisfaga las condiciones establecidas en la formulación </t>
  </si>
  <si>
    <t>Acepta e incorpora las recomendaciones o sugerencias, para que los avances en la gestión sean consistentes con las características deseables del Entregable</t>
  </si>
  <si>
    <t>Organiza y prioriza las tareas y actividades a cargo, previendo los tiempos de entrega y las necesidades del área de desempeño o el equipo de trabajo</t>
  </si>
  <si>
    <t>Informa oportunamente de las incidencias o circunstancias que pudieran afectar los tiempos de entrega y plantea alternativas de solución para evitar demoras injustificadas</t>
  </si>
  <si>
    <t>Cumple con las condiciones de calidad requeridas
(normas, procedimientos,
protocolos…)</t>
  </si>
  <si>
    <t>Consulta permanentemente la normatividad y se asegura de contar con información actualizada para que sus entregables sean confiables y vigentes</t>
  </si>
  <si>
    <t>Tiene en cuenta los procedimientos y demás herramientas de gestión para que sus entregables se ajusten a los criterios de calidad de la entidad</t>
  </si>
  <si>
    <t>OBSERVACIONES DEL AVANCE Y/O DEL RESULTADO DEL PROCESO</t>
  </si>
  <si>
    <t>PLAN DE MEJORAMIENTO - COMPONENTE COMPORTAMENTAL</t>
  </si>
  <si>
    <r>
      <rPr>
        <b/>
        <sz val="11"/>
        <color rgb="FF000000"/>
        <rFont val="Calibri"/>
        <family val="2"/>
        <charset val="1"/>
      </rPr>
      <t>Integración a la cultura organizacional</t>
    </r>
    <r>
      <rPr>
        <sz val="11"/>
        <color rgb="FF000000"/>
        <rFont val="Calibri"/>
        <family val="2"/>
        <charset val="1"/>
      </rPr>
      <t xml:space="preserve">: 
</t>
    </r>
    <r>
      <rPr>
        <sz val="10"/>
        <color rgb="FF000000"/>
        <rFont val="Calibri"/>
        <family val="2"/>
        <charset val="1"/>
      </rPr>
      <t>Disposición para aceptar y acatar las normas, reglamentos y características de la entidad</t>
    </r>
  </si>
  <si>
    <t>Se muestra mas integrado al equipo de trabajo y con mayor disposición para atender los requerimientos y necesidades de la entidad y de sus usuarios internos y externos</t>
  </si>
  <si>
    <r>
      <rPr>
        <b/>
        <sz val="11"/>
        <color rgb="FF000000"/>
        <rFont val="Calibri"/>
        <family val="2"/>
        <charset val="1"/>
      </rPr>
      <t xml:space="preserve">Disposición de aprendizaje: 
</t>
    </r>
    <r>
      <rPr>
        <sz val="10"/>
        <color rgb="FF000000"/>
        <rFont val="Calibri"/>
        <family val="2"/>
        <charset val="1"/>
      </rPr>
      <t>Disposición para acatar los lineamientos, aplicar los procesos y procedimientos definidos en la entidad</t>
    </r>
  </si>
  <si>
    <t xml:space="preserve">Desarrolla su trabajo teniendo en cuenta los procesos, procedimientos y lineamientos institucionales, haciendo uso efectivo de las herramientas disponibles y se mantiene actualizado en los temas que impactan su gestión </t>
  </si>
  <si>
    <r>
      <rPr>
        <b/>
        <sz val="11"/>
        <color rgb="FF000000"/>
        <rFont val="Calibri"/>
        <family val="2"/>
        <charset val="1"/>
      </rPr>
      <t xml:space="preserve">Capacidad de aporte a la gestión: 
</t>
    </r>
    <r>
      <rPr>
        <sz val="10"/>
        <color rgb="FF000000"/>
        <rFont val="Calibri"/>
        <family val="2"/>
        <charset val="1"/>
      </rPr>
      <t>Disposición para</t>
    </r>
    <r>
      <rPr>
        <b/>
        <sz val="10"/>
        <color rgb="FF000000"/>
        <rFont val="Calibri"/>
        <family val="2"/>
        <charset val="1"/>
      </rPr>
      <t xml:space="preserve"> </t>
    </r>
    <r>
      <rPr>
        <sz val="10"/>
        <color rgb="FF000000"/>
        <rFont val="Calibri"/>
        <family val="2"/>
        <charset val="1"/>
      </rPr>
      <t>entregar a la entidad y al equipo de trabajo sus conocimientos, habilidades y destrezas para la realización de las funciones asignadas</t>
    </r>
  </si>
  <si>
    <t>Aporta al equipo de trabajo a partir de su formación, experticia y conocimientos, es propositivo ante situaciones que requieran de su intervención y contribuye al mejor desempeño de la dependencia o el área de trabajo</t>
  </si>
  <si>
    <r>
      <rPr>
        <b/>
        <sz val="11"/>
        <color rgb="FF000000"/>
        <rFont val="Calibri"/>
        <family val="2"/>
        <charset val="1"/>
      </rPr>
      <t xml:space="preserve">Disposición de servicio:
</t>
    </r>
    <r>
      <rPr>
        <sz val="10"/>
        <color rgb="FF000000"/>
        <rFont val="Calibri"/>
        <family val="2"/>
        <charset val="1"/>
      </rPr>
      <t xml:space="preserve">Demuestra interés por la atención a los usuarios </t>
    </r>
    <r>
      <rPr>
        <b/>
        <sz val="10"/>
        <color rgb="FF000000"/>
        <rFont val="Calibri"/>
        <family val="2"/>
        <charset val="1"/>
      </rPr>
      <t>internos y externos</t>
    </r>
    <r>
      <rPr>
        <sz val="10"/>
        <color rgb="FF000000"/>
        <rFont val="Calibri"/>
        <family val="2"/>
        <charset val="1"/>
      </rPr>
      <t xml:space="preserve"> de la entidad</t>
    </r>
  </si>
  <si>
    <t>Se muestra dispuesto a escuchar al usuario, atendiendo su solicitud y brindando la orientación que este requiera, empleando un lenguaje respetuoso, acorde con la responsabilidad del empleo y de su condición de servidor público</t>
  </si>
  <si>
    <t xml:space="preserve">SEGUIMIENTO INICIAL             </t>
  </si>
  <si>
    <t xml:space="preserve">SEGUIMIENTO AL FINAL DEL PERÍODO   </t>
  </si>
  <si>
    <t>EVALUACION DE LA GESTION - PROVISIONALES 
PORTAFOLIO DE EVIDENCIAS 
- COMPONENTE LABORAL - PLAN DE MEJORA</t>
  </si>
  <si>
    <t xml:space="preserve"> CRITERIOS </t>
  </si>
  <si>
    <t>SEGUIMIENTO INICIAL</t>
  </si>
  <si>
    <t>SEGUIMIENTO FINAL DEL PERÍODO</t>
  </si>
  <si>
    <t>ACCIONES DE MEJORA</t>
  </si>
  <si>
    <t>Cumple con las características definidas en la formulación</t>
  </si>
  <si>
    <t>Cumple con las condiciones de calidad... (normas, procedimientos, protocolos…)</t>
  </si>
  <si>
    <t>EVALUACION DE LA GESTION - PROVISIONALES 
PORTAFOLIO DE EVIDENCIAS 
- COMPONENTE COMPORTAMENTAL - PLAN DE MEJORA</t>
  </si>
  <si>
    <t>Integración a la cultura organizacional: Disposición para aceptar y acatar las normas, reglamentos y características de la entidad</t>
  </si>
  <si>
    <t>Disposición de aprendizaje: Disposición para acatar los lineamientos, aplicar los procesos y procedimientos definidos en la entidad</t>
  </si>
  <si>
    <t>Capacidad de aporte a la gestión: Disposición para entregar a la entidad y al equipo de trabajo sus conocimientos, habilidades y destrezas para la realización de las funciones asignadas</t>
  </si>
  <si>
    <t>Disposición de servicio: Demuestra interés por la atención a los usuarios internos y externos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</si>
</sst>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 de &quot;mmmm&quot; de &quot;yyyy;@"/>
  </numFmts>
  <fonts count="31" x14ac:knownFonts="1">
    <font>
      <sz val="11"/>
      <color rgb="FF000000"/>
      <name val="Calibri"/>
      <family val="2"/>
      <charset val="1"/>
    </font>
    <font>
      <sz val="11"/>
      <color rgb="FF000000"/>
      <name val="Arial"/>
      <family val="2"/>
      <charset val="1"/>
    </font>
    <font>
      <b/>
      <sz val="11"/>
      <color rgb="FF000000"/>
      <name val="Calibri"/>
      <family val="2"/>
      <charset val="1"/>
    </font>
    <font>
      <b/>
      <sz val="11"/>
      <color rgb="FF000000"/>
      <name val="Arial"/>
      <family val="2"/>
      <charset val="1"/>
    </font>
    <font>
      <sz val="9"/>
      <name val="Arial"/>
      <family val="2"/>
      <charset val="1"/>
    </font>
    <font>
      <b/>
      <sz val="12"/>
      <color rgb="FF000000"/>
      <name val="Calibri"/>
      <family val="2"/>
      <charset val="1"/>
    </font>
    <font>
      <sz val="10"/>
      <color rgb="FF000000"/>
      <name val="Calibri"/>
      <family val="2"/>
      <charset val="1"/>
    </font>
    <font>
      <b/>
      <sz val="12"/>
      <name val="Calibri"/>
      <family val="2"/>
      <charset val="1"/>
    </font>
    <font>
      <sz val="9"/>
      <color rgb="FF000000"/>
      <name val="Calibri"/>
      <family val="2"/>
      <charset val="1"/>
    </font>
    <font>
      <b/>
      <sz val="9"/>
      <color rgb="FF000000"/>
      <name val="Calibri"/>
      <family val="2"/>
      <charset val="1"/>
    </font>
    <font>
      <b/>
      <sz val="8"/>
      <color rgb="FF000000"/>
      <name val="Calibri"/>
      <family val="2"/>
      <charset val="1"/>
    </font>
    <font>
      <b/>
      <sz val="11"/>
      <name val="Calibri"/>
      <family val="2"/>
      <charset val="1"/>
    </font>
    <font>
      <b/>
      <sz val="11"/>
      <color rgb="FFFFFFFF"/>
      <name val="Calibri"/>
      <family val="2"/>
      <charset val="1"/>
    </font>
    <font>
      <sz val="12"/>
      <color rgb="FF000000"/>
      <name val="Calibri"/>
      <family val="2"/>
      <charset val="1"/>
    </font>
    <font>
      <sz val="16"/>
      <color rgb="FF000000"/>
      <name val="Calibri"/>
      <family val="2"/>
      <charset val="1"/>
    </font>
    <font>
      <b/>
      <sz val="10"/>
      <color rgb="FF000000"/>
      <name val="Calibri"/>
      <family val="2"/>
      <charset val="1"/>
    </font>
    <font>
      <b/>
      <sz val="16"/>
      <color rgb="FFFF0000"/>
      <name val="Calibri"/>
      <family val="2"/>
      <charset val="1"/>
    </font>
    <font>
      <b/>
      <sz val="14"/>
      <color rgb="FFFFFFFF"/>
      <name val="Calibri"/>
      <family val="2"/>
      <charset val="1"/>
    </font>
    <font>
      <b/>
      <sz val="14"/>
      <color rgb="FFFF0000"/>
      <name val="Calibri"/>
      <family val="2"/>
      <charset val="1"/>
    </font>
    <font>
      <b/>
      <sz val="14"/>
      <color rgb="FF000000"/>
      <name val="Calibri"/>
      <family val="2"/>
      <charset val="1"/>
    </font>
    <font>
      <sz val="14"/>
      <color rgb="FFFFFFFF"/>
      <name val="Calibri"/>
      <family val="2"/>
      <charset val="1"/>
    </font>
    <font>
      <b/>
      <sz val="9"/>
      <color rgb="FF000000"/>
      <name val="Tahoma"/>
      <family val="2"/>
      <charset val="1"/>
    </font>
    <font>
      <b/>
      <sz val="12"/>
      <color rgb="FFFFFFFF"/>
      <name val="Calibri"/>
      <family val="2"/>
      <charset val="1"/>
    </font>
    <font>
      <b/>
      <sz val="11.5"/>
      <color rgb="FF000000"/>
      <name val="Calibri"/>
      <family val="2"/>
      <charset val="1"/>
    </font>
    <font>
      <b/>
      <u/>
      <sz val="11"/>
      <color rgb="FF000000"/>
      <name val="Calibri"/>
      <family val="2"/>
      <charset val="1"/>
    </font>
    <font>
      <u/>
      <sz val="11"/>
      <color rgb="FF000000"/>
      <name val="Calibri"/>
      <family val="2"/>
      <charset val="1"/>
    </font>
    <font>
      <b/>
      <u/>
      <sz val="12"/>
      <color rgb="FF000000"/>
      <name val="Calibri"/>
      <family val="2"/>
      <charset val="1"/>
    </font>
    <font>
      <b/>
      <sz val="10.5"/>
      <color rgb="FF000000"/>
      <name val="Calibri"/>
      <family val="2"/>
      <charset val="1"/>
    </font>
    <font>
      <b/>
      <sz val="9"/>
      <name val="Calibri"/>
      <family val="2"/>
      <charset val="1"/>
    </font>
    <font>
      <sz val="10"/>
      <name val="Calibri"/>
      <family val="2"/>
      <charset val="1"/>
    </font>
    <font>
      <sz val="11"/>
      <name val="Calibri"/>
      <family val="2"/>
      <charset val="1"/>
    </font>
  </fonts>
  <fills count="12">
    <fill>
      <patternFill patternType="none"/>
    </fill>
    <fill>
      <patternFill patternType="gray125"/>
    </fill>
    <fill>
      <patternFill patternType="solid">
        <fgColor rgb="FFFFFFFF"/>
        <bgColor rgb="FFF2F2F2"/>
      </patternFill>
    </fill>
    <fill>
      <patternFill patternType="solid">
        <fgColor rgb="FFD9D9D9"/>
        <bgColor rgb="FFDAE3F3"/>
      </patternFill>
    </fill>
    <fill>
      <patternFill patternType="solid">
        <fgColor rgb="FF3B3838"/>
        <bgColor rgb="FF404040"/>
      </patternFill>
    </fill>
    <fill>
      <patternFill patternType="solid">
        <fgColor rgb="FFA6A6A6"/>
        <bgColor rgb="FFBFBFBF"/>
      </patternFill>
    </fill>
    <fill>
      <patternFill patternType="solid">
        <fgColor rgb="FFDAE3F3"/>
        <bgColor rgb="FFD9D9D9"/>
      </patternFill>
    </fill>
    <fill>
      <patternFill patternType="solid">
        <fgColor rgb="FFBFBFBF"/>
        <bgColor rgb="FFA6A6A6"/>
      </patternFill>
    </fill>
    <fill>
      <patternFill patternType="solid">
        <fgColor rgb="FF404040"/>
        <bgColor rgb="FF3B3838"/>
      </patternFill>
    </fill>
    <fill>
      <patternFill patternType="solid">
        <fgColor rgb="FF808080"/>
        <bgColor rgb="FF666699"/>
      </patternFill>
    </fill>
    <fill>
      <patternFill patternType="solid">
        <fgColor rgb="FFFFFF00"/>
        <bgColor rgb="FFFFFF00"/>
      </patternFill>
    </fill>
    <fill>
      <patternFill patternType="solid">
        <fgColor rgb="FFF2F2F2"/>
        <bgColor rgb="FFFFFFFF"/>
      </patternFill>
    </fill>
  </fills>
  <borders count="1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rgb="FFFF0000"/>
      </right>
      <top style="medium">
        <color rgb="FFFF0000"/>
      </top>
      <bottom style="medium">
        <color rgb="FFFF0000"/>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diagonal/>
    </border>
  </borders>
  <cellStyleXfs count="1">
    <xf numFmtId="0" fontId="0" fillId="0" borderId="0"/>
  </cellStyleXfs>
  <cellXfs count="172">
    <xf numFmtId="0" fontId="0" fillId="0" borderId="0" xfId="0"/>
    <xf numFmtId="0" fontId="2" fillId="2" borderId="7" xfId="0" applyFont="1" applyFill="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0" fillId="0" borderId="5" xfId="0"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5"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7" xfId="0" applyBorder="1" applyAlignment="1" applyProtection="1">
      <alignment horizontal="left" vertical="center"/>
      <protection hidden="1"/>
    </xf>
    <xf numFmtId="0" fontId="5" fillId="3" borderId="6"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7" fillId="0" borderId="1" xfId="0" applyFont="1" applyBorder="1" applyAlignment="1" applyProtection="1">
      <alignment horizontal="center" vertical="center" wrapText="1"/>
      <protection locked="0" hidden="1"/>
    </xf>
    <xf numFmtId="0" fontId="6" fillId="2" borderId="4"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wrapText="1"/>
      <protection hidden="1"/>
    </xf>
    <xf numFmtId="0" fontId="0" fillId="0" borderId="2" xfId="0" applyBorder="1" applyAlignment="1" applyProtection="1">
      <alignment horizontal="center"/>
      <protection locked="0" hidden="1"/>
    </xf>
    <xf numFmtId="0" fontId="1" fillId="0" borderId="0" xfId="0" applyFont="1" applyAlignment="1">
      <alignment vertical="center"/>
    </xf>
    <xf numFmtId="0" fontId="0" fillId="0" borderId="1" xfId="0" applyBorder="1"/>
    <xf numFmtId="0" fontId="0" fillId="0" borderId="0" xfId="0" applyProtection="1">
      <protection hidden="1"/>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wrapText="1"/>
    </xf>
    <xf numFmtId="3" fontId="4" fillId="2" borderId="0" xfId="0" applyNumberFormat="1" applyFont="1" applyFill="1" applyAlignment="1">
      <alignment horizontal="left" vertical="center"/>
    </xf>
    <xf numFmtId="0" fontId="0" fillId="0" borderId="0" xfId="0" applyAlignment="1" applyProtection="1">
      <alignment horizontal="center" vertical="center"/>
      <protection hidden="1"/>
    </xf>
    <xf numFmtId="0" fontId="0" fillId="0" borderId="0" xfId="0" applyAlignment="1" applyProtection="1">
      <alignment horizontal="center" vertical="center"/>
      <protection locked="0" hidden="1"/>
    </xf>
    <xf numFmtId="0" fontId="0" fillId="0" borderId="0" xfId="0" applyProtection="1">
      <protection locked="0" hidden="1"/>
    </xf>
    <xf numFmtId="0" fontId="5" fillId="0" borderId="0" xfId="0" applyFont="1" applyAlignment="1" applyProtection="1">
      <alignment horizontal="center" vertical="center"/>
      <protection hidden="1"/>
    </xf>
    <xf numFmtId="0" fontId="2" fillId="0" borderId="1" xfId="0" applyFont="1" applyBorder="1" applyAlignment="1" applyProtection="1">
      <alignment horizontal="center"/>
      <protection hidden="1"/>
    </xf>
    <xf numFmtId="0" fontId="2" fillId="0" borderId="1" xfId="0" applyFont="1" applyBorder="1" applyAlignment="1" applyProtection="1">
      <alignment horizontal="center"/>
      <protection locked="0" hidden="1"/>
    </xf>
    <xf numFmtId="0" fontId="0" fillId="0" borderId="5" xfId="0" applyBorder="1" applyAlignment="1" applyProtection="1">
      <alignment horizontal="center"/>
      <protection locked="0" hidden="1"/>
    </xf>
    <xf numFmtId="0" fontId="13" fillId="2" borderId="0" xfId="0" applyFont="1" applyFill="1" applyAlignment="1" applyProtection="1">
      <alignment horizontal="center" vertical="center" wrapText="1"/>
      <protection hidden="1"/>
    </xf>
    <xf numFmtId="0" fontId="0" fillId="10" borderId="8"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2" fillId="0" borderId="10" xfId="0" applyFont="1" applyBorder="1" applyAlignment="1" applyProtection="1">
      <alignment horizontal="center"/>
      <protection hidden="1"/>
    </xf>
    <xf numFmtId="0" fontId="2" fillId="0" borderId="10" xfId="0" applyFont="1" applyBorder="1" applyAlignment="1" applyProtection="1">
      <alignment horizontal="center"/>
      <protection locked="0" hidden="1"/>
    </xf>
    <xf numFmtId="0" fontId="0" fillId="0" borderId="11" xfId="0" applyBorder="1" applyAlignment="1" applyProtection="1">
      <alignment horizontal="center"/>
      <protection locked="0" hidden="1"/>
    </xf>
    <xf numFmtId="0" fontId="8" fillId="2" borderId="0" xfId="0" applyFont="1" applyFill="1" applyAlignment="1" applyProtection="1">
      <alignment horizontal="center" vertical="center" wrapText="1"/>
      <protection hidden="1"/>
    </xf>
    <xf numFmtId="0" fontId="0" fillId="2" borderId="0" xfId="0" applyFill="1" applyProtection="1">
      <protection hidden="1"/>
    </xf>
    <xf numFmtId="1" fontId="5"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Alignment="1" applyProtection="1">
      <alignment horizontal="center" vertical="center"/>
      <protection hidden="1"/>
    </xf>
    <xf numFmtId="0" fontId="0" fillId="0" borderId="1" xfId="0" applyBorder="1" applyAlignment="1" applyProtection="1">
      <alignment horizontal="center"/>
      <protection hidden="1"/>
    </xf>
    <xf numFmtId="0" fontId="2" fillId="0" borderId="5" xfId="0" applyFont="1" applyBorder="1" applyAlignment="1" applyProtection="1">
      <alignment horizontal="center"/>
      <protection hidden="1"/>
    </xf>
    <xf numFmtId="0" fontId="0" fillId="0" borderId="7" xfId="0" applyBorder="1" applyAlignment="1" applyProtection="1">
      <alignment horizontal="center" vertical="center"/>
      <protection hidden="1"/>
    </xf>
    <xf numFmtId="164" fontId="6" fillId="0" borderId="7" xfId="0" applyNumberFormat="1" applyFont="1" applyBorder="1" applyAlignment="1" applyProtection="1">
      <alignment horizontal="center" vertical="center"/>
      <protection locked="0" hidden="1"/>
    </xf>
    <xf numFmtId="0" fontId="9" fillId="0" borderId="1" xfId="0" applyFont="1" applyBorder="1" applyAlignment="1" applyProtection="1">
      <alignment horizontal="center" vertical="center"/>
      <protection hidden="1"/>
    </xf>
    <xf numFmtId="164" fontId="6" fillId="0" borderId="1" xfId="0" applyNumberFormat="1" applyFont="1" applyBorder="1" applyAlignment="1" applyProtection="1">
      <alignment horizontal="center" vertical="center"/>
      <protection locked="0" hidden="1"/>
    </xf>
    <xf numFmtId="164" fontId="6" fillId="0" borderId="5" xfId="0" applyNumberFormat="1" applyFont="1" applyBorder="1" applyAlignment="1" applyProtection="1">
      <alignment horizontal="center" vertical="center"/>
      <protection locked="0" hidden="1"/>
    </xf>
    <xf numFmtId="0" fontId="0" fillId="0" borderId="6" xfId="0"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wrapText="1"/>
      <protection hidden="1"/>
    </xf>
    <xf numFmtId="0" fontId="8" fillId="2" borderId="5" xfId="0" applyFont="1" applyFill="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hidden="1"/>
    </xf>
    <xf numFmtId="0" fontId="5" fillId="0" borderId="1" xfId="0" applyFont="1" applyBorder="1" applyAlignment="1" applyProtection="1">
      <alignment horizontal="center" vertical="center"/>
      <protection locked="0" hidden="1"/>
    </xf>
    <xf numFmtId="0" fontId="12" fillId="4" borderId="6" xfId="0" applyFont="1" applyFill="1" applyBorder="1" applyAlignment="1" applyProtection="1">
      <alignment horizontal="center" vertical="center" wrapText="1"/>
      <protection locked="0" hidden="1"/>
    </xf>
    <xf numFmtId="0" fontId="2" fillId="0" borderId="7" xfId="0" applyFont="1" applyBorder="1" applyAlignment="1" applyProtection="1">
      <alignment horizontal="center" vertical="center" wrapText="1"/>
      <protection locked="0" hidden="1"/>
    </xf>
    <xf numFmtId="0" fontId="2" fillId="0" borderId="5"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 fillId="0" borderId="7" xfId="0" applyFont="1" applyBorder="1" applyAlignment="1" applyProtection="1">
      <alignment horizontal="right" vertical="center"/>
      <protection hidden="1"/>
    </xf>
    <xf numFmtId="0" fontId="2" fillId="0" borderId="5" xfId="0" applyFont="1" applyBorder="1" applyAlignment="1" applyProtection="1">
      <alignment horizontal="center" vertical="center" wrapText="1"/>
      <protection locked="0" hidden="1"/>
    </xf>
    <xf numFmtId="0" fontId="0" fillId="0" borderId="7" xfId="0" applyBorder="1" applyAlignment="1" applyProtection="1">
      <alignment horizontal="center"/>
      <protection hidden="1"/>
    </xf>
    <xf numFmtId="0" fontId="0" fillId="0" borderId="5" xfId="0" applyBorder="1" applyAlignment="1" applyProtection="1">
      <alignment horizontal="center"/>
      <protection hidden="1"/>
    </xf>
    <xf numFmtId="0" fontId="2" fillId="2" borderId="6" xfId="0" applyFont="1" applyFill="1" applyBorder="1" applyAlignment="1" applyProtection="1">
      <alignment horizontal="center" vertical="center" wrapText="1"/>
      <protection hidden="1"/>
    </xf>
    <xf numFmtId="0" fontId="2" fillId="5" borderId="6"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wrapText="1"/>
      <protection hidden="1"/>
    </xf>
    <xf numFmtId="0" fontId="13" fillId="3" borderId="1" xfId="0" applyFont="1" applyFill="1" applyBorder="1" applyAlignment="1" applyProtection="1">
      <alignment horizontal="center" vertical="center"/>
      <protection hidden="1"/>
    </xf>
    <xf numFmtId="0" fontId="5" fillId="6" borderId="5" xfId="0" applyFont="1" applyFill="1" applyBorder="1" applyAlignment="1" applyProtection="1">
      <alignment horizontal="center" vertical="center"/>
      <protection hidden="1"/>
    </xf>
    <xf numFmtId="0" fontId="5" fillId="6" borderId="5" xfId="0" applyFont="1" applyFill="1" applyBorder="1" applyAlignment="1" applyProtection="1">
      <alignment horizontal="center" vertical="center" wrapText="1"/>
      <protection hidden="1"/>
    </xf>
    <xf numFmtId="0" fontId="15" fillId="2" borderId="7"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hidden="1"/>
    </xf>
    <xf numFmtId="0" fontId="15" fillId="0" borderId="5" xfId="0" applyFont="1" applyBorder="1" applyAlignment="1" applyProtection="1">
      <alignment horizontal="center" vertical="center" wrapText="1"/>
      <protection hidden="1"/>
    </xf>
    <xf numFmtId="0" fontId="13" fillId="6" borderId="5" xfId="0" applyFont="1" applyFill="1" applyBorder="1" applyAlignment="1" applyProtection="1">
      <alignment horizontal="center" vertical="center" wrapText="1"/>
      <protection hidden="1"/>
    </xf>
    <xf numFmtId="0" fontId="6" fillId="6" borderId="5" xfId="0" applyFont="1" applyFill="1"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locked="0" hidden="1"/>
    </xf>
    <xf numFmtId="0" fontId="5" fillId="7" borderId="6" xfId="0" applyFont="1" applyFill="1" applyBorder="1" applyAlignment="1" applyProtection="1">
      <alignment horizontal="center" vertical="center" wrapText="1"/>
      <protection hidden="1"/>
    </xf>
    <xf numFmtId="0" fontId="0" fillId="0" borderId="7" xfId="0" applyBorder="1" applyAlignment="1" applyProtection="1">
      <alignment horizontal="center" vertical="center"/>
      <protection locked="0" hidden="1"/>
    </xf>
    <xf numFmtId="0" fontId="5" fillId="0" borderId="7" xfId="0" applyFont="1" applyBorder="1" applyAlignment="1" applyProtection="1">
      <alignment horizontal="right" vertical="center"/>
      <protection hidden="1"/>
    </xf>
    <xf numFmtId="0" fontId="5" fillId="0" borderId="6" xfId="0" applyFont="1" applyBorder="1" applyAlignment="1" applyProtection="1">
      <alignment horizontal="center"/>
      <protection hidden="1"/>
    </xf>
    <xf numFmtId="0" fontId="17" fillId="8" borderId="6" xfId="0" applyFont="1" applyFill="1" applyBorder="1" applyAlignment="1" applyProtection="1">
      <alignment horizontal="center" vertical="center" wrapText="1"/>
      <protection hidden="1"/>
    </xf>
    <xf numFmtId="0" fontId="18" fillId="5" borderId="6" xfId="0" applyFont="1" applyFill="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20" fillId="9" borderId="7" xfId="0" applyFont="1" applyFill="1" applyBorder="1" applyAlignment="1" applyProtection="1">
      <alignment horizontal="center" vertical="center" wrapText="1"/>
      <protection hidden="1"/>
    </xf>
    <xf numFmtId="0" fontId="14" fillId="6" borderId="1" xfId="0" applyFont="1" applyFill="1" applyBorder="1" applyAlignment="1" applyProtection="1">
      <alignment horizontal="center" vertical="center" wrapText="1"/>
      <protection hidden="1"/>
    </xf>
    <xf numFmtId="0" fontId="20" fillId="9" borderId="1"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7" fillId="9" borderId="6" xfId="0"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locked="0"/>
    </xf>
    <xf numFmtId="0" fontId="5" fillId="0" borderId="7" xfId="0" applyFont="1" applyBorder="1" applyAlignment="1" applyProtection="1">
      <alignment horizontal="center"/>
      <protection hidden="1"/>
    </xf>
    <xf numFmtId="0" fontId="5" fillId="0" borderId="9" xfId="0" applyFont="1" applyBorder="1" applyAlignment="1" applyProtection="1">
      <alignment horizontal="center"/>
      <protection hidden="1"/>
    </xf>
    <xf numFmtId="0" fontId="0" fillId="0" borderId="2" xfId="0" applyBorder="1" applyAlignment="1" applyProtection="1">
      <alignment horizontal="center"/>
      <protection hidden="1"/>
    </xf>
    <xf numFmtId="0" fontId="6" fillId="2" borderId="4"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6" fillId="2" borderId="5"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5" fillId="0" borderId="7"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22" fillId="9" borderId="6" xfId="0" applyFont="1" applyFill="1" applyBorder="1" applyAlignment="1" applyProtection="1">
      <alignment horizontal="center" vertical="center" wrapText="1"/>
      <protection hidden="1"/>
    </xf>
    <xf numFmtId="0" fontId="0" fillId="2" borderId="6" xfId="0"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0" fillId="3" borderId="5" xfId="0" applyFill="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0" fillId="6" borderId="5" xfId="0"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13" fillId="0" borderId="11" xfId="0" applyFont="1" applyBorder="1" applyAlignment="1" applyProtection="1">
      <alignment horizontal="center" vertical="center" wrapText="1"/>
      <protection hidden="1"/>
    </xf>
    <xf numFmtId="0" fontId="19" fillId="2"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6"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5" fillId="3" borderId="6" xfId="0" applyFont="1" applyFill="1" applyBorder="1" applyAlignment="1">
      <alignment horizontal="center" vertical="center"/>
    </xf>
    <xf numFmtId="0" fontId="0" fillId="0" borderId="7" xfId="0" applyBorder="1" applyAlignment="1">
      <alignment horizontal="left" vertical="center"/>
    </xf>
    <xf numFmtId="0" fontId="0" fillId="0" borderId="1" xfId="0" applyBorder="1" applyAlignment="1">
      <alignment horizontal="center" vertical="center"/>
    </xf>
    <xf numFmtId="0" fontId="0" fillId="0" borderId="5" xfId="0" applyBorder="1" applyAlignment="1">
      <alignment horizontal="center" vertical="center"/>
    </xf>
    <xf numFmtId="0" fontId="2" fillId="3" borderId="6" xfId="0" applyFont="1" applyFill="1" applyBorder="1" applyAlignment="1">
      <alignment horizontal="center" vertical="center" wrapText="1"/>
    </xf>
    <xf numFmtId="0" fontId="0" fillId="0" borderId="6" xfId="0" applyBorder="1" applyAlignment="1">
      <alignment horizontal="center" vertical="center"/>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wrapText="1"/>
    </xf>
    <xf numFmtId="0" fontId="0" fillId="0" borderId="12" xfId="0" applyBorder="1" applyAlignment="1">
      <alignment horizontal="center" wrapText="1"/>
    </xf>
    <xf numFmtId="0" fontId="19" fillId="2" borderId="13" xfId="0" applyFont="1" applyFill="1" applyBorder="1" applyAlignment="1" applyProtection="1">
      <alignment horizontal="center" vertical="center" wrapText="1"/>
      <protection hidden="1"/>
    </xf>
    <xf numFmtId="0" fontId="23" fillId="3" borderId="3" xfId="0" applyFont="1" applyFill="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0" fillId="0" borderId="6" xfId="0" applyBorder="1" applyAlignment="1" applyProtection="1">
      <alignment horizontal="center" vertical="center"/>
      <protection hidden="1"/>
    </xf>
    <xf numFmtId="0" fontId="2" fillId="3" borderId="6"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5" fillId="3" borderId="6" xfId="0" applyFont="1" applyFill="1" applyBorder="1" applyAlignment="1">
      <alignment horizontal="center" vertical="center" wrapText="1"/>
    </xf>
    <xf numFmtId="0" fontId="0" fillId="0" borderId="6" xfId="0" applyBorder="1" applyAlignment="1" applyProtection="1">
      <alignment horizontal="center" vertical="center"/>
      <protection locked="0" hidden="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2" fillId="3" borderId="3" xfId="0" applyFont="1" applyFill="1" applyBorder="1" applyAlignment="1" applyProtection="1">
      <alignment horizontal="center" vertical="center" wrapText="1"/>
      <protection hidden="1"/>
    </xf>
    <xf numFmtId="0" fontId="27"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29" fillId="0" borderId="1" xfId="0" applyFont="1" applyBorder="1" applyAlignment="1" applyProtection="1">
      <alignment horizontal="center" vertical="center" wrapText="1"/>
      <protection locked="0" hidden="1"/>
    </xf>
    <xf numFmtId="0" fontId="29" fillId="0" borderId="5" xfId="0" applyFont="1" applyBorder="1" applyAlignment="1" applyProtection="1">
      <alignment horizontal="center" vertical="center" wrapText="1"/>
      <protection locked="0" hidden="1"/>
    </xf>
    <xf numFmtId="0" fontId="2" fillId="0" borderId="7" xfId="0" applyFont="1" applyBorder="1" applyAlignment="1" applyProtection="1">
      <alignment horizontal="center" vertical="center" wrapText="1"/>
      <protection hidden="1"/>
    </xf>
    <xf numFmtId="0" fontId="0" fillId="0" borderId="14" xfId="0" applyBorder="1" applyAlignment="1" applyProtection="1">
      <alignment horizontal="center" vertical="center"/>
      <protection locked="0" hidden="1"/>
    </xf>
    <xf numFmtId="0" fontId="5" fillId="0" borderId="7" xfId="0" applyFont="1" applyBorder="1" applyAlignment="1" applyProtection="1">
      <alignment horizontal="right"/>
      <protection hidden="1"/>
    </xf>
    <xf numFmtId="0" fontId="30" fillId="0" borderId="6" xfId="0" applyFont="1" applyBorder="1" applyAlignment="1" applyProtection="1">
      <alignment horizontal="center" vertical="center" wrapText="1"/>
      <protection locked="0"/>
    </xf>
    <xf numFmtId="0" fontId="5" fillId="0" borderId="9" xfId="0" applyFont="1" applyBorder="1" applyAlignment="1" applyProtection="1">
      <alignment horizontal="right"/>
      <protection hidden="1"/>
    </xf>
    <xf numFmtId="0" fontId="15" fillId="3" borderId="3" xfId="0" applyFont="1" applyFill="1" applyBorder="1" applyAlignment="1" applyProtection="1">
      <alignment horizontal="center" vertical="center" wrapText="1"/>
      <protection hidden="1"/>
    </xf>
    <xf numFmtId="0" fontId="15" fillId="11" borderId="7"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0" fillId="2" borderId="5" xfId="0" applyFill="1" applyBorder="1" applyAlignment="1">
      <alignment horizontal="center" vertical="center" wrapText="1"/>
    </xf>
    <xf numFmtId="0" fontId="6" fillId="0" borderId="7"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6" fillId="0" borderId="5" xfId="0" applyFont="1" applyBorder="1" applyAlignment="1">
      <alignment horizontal="center" vertical="center" wrapText="1"/>
    </xf>
    <xf numFmtId="0" fontId="0" fillId="0" borderId="5" xfId="0" applyBorder="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AE3F3"/>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404040"/>
      <rgbColor rgb="FF993300"/>
      <rgbColor rgb="FF993366"/>
      <rgbColor rgb="FF333399"/>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174240</xdr:colOff>
      <xdr:row>2</xdr:row>
      <xdr:rowOff>148320</xdr:rowOff>
    </xdr:from>
    <xdr:to>
      <xdr:col>4</xdr:col>
      <xdr:colOff>214920</xdr:colOff>
      <xdr:row>2</xdr:row>
      <xdr:rowOff>297000</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174240" y="900720"/>
          <a:ext cx="1488240" cy="14868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133200</xdr:colOff>
      <xdr:row>1</xdr:row>
      <xdr:rowOff>155880</xdr:rowOff>
    </xdr:from>
    <xdr:to>
      <xdr:col>4</xdr:col>
      <xdr:colOff>285120</xdr:colOff>
      <xdr:row>2</xdr:row>
      <xdr:rowOff>113400</xdr:rowOff>
    </xdr:to>
    <xdr:sp macro="" textlink="">
      <xdr:nvSpPr>
        <xdr:cNvPr id="3" name="CustomShape 1">
          <a:extLst>
            <a:ext uri="{FF2B5EF4-FFF2-40B4-BE49-F238E27FC236}">
              <a16:creationId xmlns:a16="http://schemas.microsoft.com/office/drawing/2014/main" id="{00000000-0008-0000-0100-000003000000}"/>
            </a:ext>
          </a:extLst>
        </xdr:cNvPr>
        <xdr:cNvSpPr/>
      </xdr:nvSpPr>
      <xdr:spPr>
        <a:xfrm>
          <a:off x="133200" y="603360"/>
          <a:ext cx="1599480" cy="26244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149040</xdr:colOff>
      <xdr:row>2</xdr:row>
      <xdr:rowOff>46080</xdr:rowOff>
    </xdr:from>
    <xdr:to>
      <xdr:col>3</xdr:col>
      <xdr:colOff>239400</xdr:colOff>
      <xdr:row>2</xdr:row>
      <xdr:rowOff>208800</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510840" y="798480"/>
          <a:ext cx="814320" cy="16272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329040</xdr:colOff>
      <xdr:row>2</xdr:row>
      <xdr:rowOff>175680</xdr:rowOff>
    </xdr:from>
    <xdr:to>
      <xdr:col>4</xdr:col>
      <xdr:colOff>55080</xdr:colOff>
      <xdr:row>2</xdr:row>
      <xdr:rowOff>176040</xdr:rowOff>
    </xdr:to>
    <xdr:sp macro="" textlink="">
      <xdr:nvSpPr>
        <xdr:cNvPr id="5" name="CustomShape 1">
          <a:extLst>
            <a:ext uri="{FF2B5EF4-FFF2-40B4-BE49-F238E27FC236}">
              <a16:creationId xmlns:a16="http://schemas.microsoft.com/office/drawing/2014/main" id="{00000000-0008-0000-0100-000005000000}"/>
            </a:ext>
          </a:extLst>
        </xdr:cNvPr>
        <xdr:cNvSpPr/>
      </xdr:nvSpPr>
      <xdr:spPr>
        <a:xfrm>
          <a:off x="329040" y="928080"/>
          <a:ext cx="117360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358200</xdr:colOff>
      <xdr:row>0</xdr:row>
      <xdr:rowOff>133200</xdr:rowOff>
    </xdr:from>
    <xdr:to>
      <xdr:col>3</xdr:col>
      <xdr:colOff>53280</xdr:colOff>
      <xdr:row>1</xdr:row>
      <xdr:rowOff>172800</xdr:rowOff>
    </xdr:to>
    <xdr:pic>
      <xdr:nvPicPr>
        <xdr:cNvPr id="6" name="Imagen 12">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stretch/>
      </xdr:blipFill>
      <xdr:spPr>
        <a:xfrm>
          <a:off x="720000" y="133200"/>
          <a:ext cx="419040" cy="487080"/>
        </a:xfrm>
        <a:prstGeom prst="rect">
          <a:avLst/>
        </a:prstGeom>
        <a:ln>
          <a:noFill/>
        </a:ln>
      </xdr:spPr>
    </xdr:pic>
    <xdr:clientData/>
  </xdr:twoCellAnchor>
  <xdr:twoCellAnchor>
    <xdr:from>
      <xdr:col>0</xdr:col>
      <xdr:colOff>0</xdr:colOff>
      <xdr:row>0</xdr:row>
      <xdr:rowOff>0</xdr:rowOff>
    </xdr:from>
    <xdr:to>
      <xdr:col>27</xdr:col>
      <xdr:colOff>285750</xdr:colOff>
      <xdr:row>31</xdr:row>
      <xdr:rowOff>57150</xdr:rowOff>
    </xdr:to>
    <xdr:sp macro="" textlink="">
      <xdr:nvSpPr>
        <xdr:cNvPr id="1060" name="shapetype_202" hidden="1">
          <a:extLst>
            <a:ext uri="{FF2B5EF4-FFF2-40B4-BE49-F238E27FC236}">
              <a16:creationId xmlns:a16="http://schemas.microsoft.com/office/drawing/2014/main" id="{00000000-0008-0000-01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58" name="shapetype_202" hidden="1">
          <a:extLst>
            <a:ext uri="{FF2B5EF4-FFF2-40B4-BE49-F238E27FC236}">
              <a16:creationId xmlns:a16="http://schemas.microsoft.com/office/drawing/2014/main" id="{00000000-0008-0000-01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56" name="shapetype_202" hidden="1">
          <a:extLst>
            <a:ext uri="{FF2B5EF4-FFF2-40B4-BE49-F238E27FC236}">
              <a16:creationId xmlns:a16="http://schemas.microsoft.com/office/drawing/2014/main" id="{00000000-0008-0000-01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54" name="shapetype_202" hidden="1">
          <a:extLst>
            <a:ext uri="{FF2B5EF4-FFF2-40B4-BE49-F238E27FC236}">
              <a16:creationId xmlns:a16="http://schemas.microsoft.com/office/drawing/2014/main" id="{00000000-0008-0000-01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52" name="shapetype_202" hidden="1">
          <a:extLst>
            <a:ext uri="{FF2B5EF4-FFF2-40B4-BE49-F238E27FC236}">
              <a16:creationId xmlns:a16="http://schemas.microsoft.com/office/drawing/2014/main" id="{00000000-0008-0000-01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50" name="shapetype_202" hidden="1">
          <a:extLst>
            <a:ext uri="{FF2B5EF4-FFF2-40B4-BE49-F238E27FC236}">
              <a16:creationId xmlns:a16="http://schemas.microsoft.com/office/drawing/2014/main" id="{00000000-0008-0000-01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48" name="shapetype_202" hidden="1">
          <a:extLst>
            <a:ext uri="{FF2B5EF4-FFF2-40B4-BE49-F238E27FC236}">
              <a16:creationId xmlns:a16="http://schemas.microsoft.com/office/drawing/2014/main" id="{00000000-0008-0000-01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46" name="shapetype_202" hidden="1">
          <a:extLst>
            <a:ext uri="{FF2B5EF4-FFF2-40B4-BE49-F238E27FC236}">
              <a16:creationId xmlns:a16="http://schemas.microsoft.com/office/drawing/2014/main" id="{00000000-0008-0000-01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44" name="shapetype_202" hidden="1">
          <a:extLst>
            <a:ext uri="{FF2B5EF4-FFF2-40B4-BE49-F238E27FC236}">
              <a16:creationId xmlns:a16="http://schemas.microsoft.com/office/drawing/2014/main" id="{00000000-0008-0000-01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42" name="shapetype_202" hidden="1">
          <a:extLst>
            <a:ext uri="{FF2B5EF4-FFF2-40B4-BE49-F238E27FC236}">
              <a16:creationId xmlns:a16="http://schemas.microsoft.com/office/drawing/2014/main" id="{00000000-0008-0000-01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40" name="shapetype_202" hidden="1">
          <a:extLst>
            <a:ext uri="{FF2B5EF4-FFF2-40B4-BE49-F238E27FC236}">
              <a16:creationId xmlns:a16="http://schemas.microsoft.com/office/drawing/2014/main" id="{00000000-0008-0000-01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38" name="shapetype_202" hidden="1">
          <a:extLst>
            <a:ext uri="{FF2B5EF4-FFF2-40B4-BE49-F238E27FC236}">
              <a16:creationId xmlns:a16="http://schemas.microsoft.com/office/drawing/2014/main" id="{00000000-0008-0000-01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36" name="shapetype_202" hidden="1">
          <a:extLst>
            <a:ext uri="{FF2B5EF4-FFF2-40B4-BE49-F238E27FC236}">
              <a16:creationId xmlns:a16="http://schemas.microsoft.com/office/drawing/2014/main" id="{00000000-0008-0000-01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34" name="shapetype_202" hidden="1">
          <a:extLst>
            <a:ext uri="{FF2B5EF4-FFF2-40B4-BE49-F238E27FC236}">
              <a16:creationId xmlns:a16="http://schemas.microsoft.com/office/drawing/2014/main" id="{00000000-0008-0000-01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32" name="shapetype_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30" name="shapetype_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28" name="shapetype_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27</xdr:col>
      <xdr:colOff>285750</xdr:colOff>
      <xdr:row>31</xdr:row>
      <xdr:rowOff>57150</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43920</xdr:colOff>
      <xdr:row>2</xdr:row>
      <xdr:rowOff>135720</xdr:rowOff>
    </xdr:from>
    <xdr:to>
      <xdr:col>4</xdr:col>
      <xdr:colOff>38520</xdr:colOff>
      <xdr:row>2</xdr:row>
      <xdr:rowOff>284400</xdr:rowOff>
    </xdr:to>
    <xdr:sp macro="" textlink="">
      <xdr:nvSpPr>
        <xdr:cNvPr id="45" name="CustomShape 1">
          <a:extLst>
            <a:ext uri="{FF2B5EF4-FFF2-40B4-BE49-F238E27FC236}">
              <a16:creationId xmlns:a16="http://schemas.microsoft.com/office/drawing/2014/main" id="{00000000-0008-0000-0A00-00002D000000}"/>
            </a:ext>
          </a:extLst>
        </xdr:cNvPr>
        <xdr:cNvSpPr/>
      </xdr:nvSpPr>
      <xdr:spPr>
        <a:xfrm>
          <a:off x="43920" y="897480"/>
          <a:ext cx="1594800" cy="14868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0</xdr:colOff>
      <xdr:row>1</xdr:row>
      <xdr:rowOff>118440</xdr:rowOff>
    </xdr:from>
    <xdr:to>
      <xdr:col>4</xdr:col>
      <xdr:colOff>114120</xdr:colOff>
      <xdr:row>2</xdr:row>
      <xdr:rowOff>76320</xdr:rowOff>
    </xdr:to>
    <xdr:sp macro="" textlink="">
      <xdr:nvSpPr>
        <xdr:cNvPr id="46" name="CustomShape 1">
          <a:extLst>
            <a:ext uri="{FF2B5EF4-FFF2-40B4-BE49-F238E27FC236}">
              <a16:creationId xmlns:a16="http://schemas.microsoft.com/office/drawing/2014/main" id="{00000000-0008-0000-0A00-00002E000000}"/>
            </a:ext>
          </a:extLst>
        </xdr:cNvPr>
        <xdr:cNvSpPr/>
      </xdr:nvSpPr>
      <xdr:spPr>
        <a:xfrm>
          <a:off x="0" y="575640"/>
          <a:ext cx="1714320" cy="26244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4680</xdr:colOff>
      <xdr:row>1</xdr:row>
      <xdr:rowOff>281880</xdr:rowOff>
    </xdr:from>
    <xdr:to>
      <xdr:col>3</xdr:col>
      <xdr:colOff>77400</xdr:colOff>
      <xdr:row>2</xdr:row>
      <xdr:rowOff>140040</xdr:rowOff>
    </xdr:to>
    <xdr:sp macro="" textlink="">
      <xdr:nvSpPr>
        <xdr:cNvPr id="47" name="CustomShape 1">
          <a:extLst>
            <a:ext uri="{FF2B5EF4-FFF2-40B4-BE49-F238E27FC236}">
              <a16:creationId xmlns:a16="http://schemas.microsoft.com/office/drawing/2014/main" id="{00000000-0008-0000-0A00-00002F000000}"/>
            </a:ext>
          </a:extLst>
        </xdr:cNvPr>
        <xdr:cNvSpPr/>
      </xdr:nvSpPr>
      <xdr:spPr>
        <a:xfrm>
          <a:off x="404640" y="739080"/>
          <a:ext cx="872640" cy="16272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209520</xdr:colOff>
      <xdr:row>2</xdr:row>
      <xdr:rowOff>165240</xdr:rowOff>
    </xdr:from>
    <xdr:to>
      <xdr:col>3</xdr:col>
      <xdr:colOff>267480</xdr:colOff>
      <xdr:row>2</xdr:row>
      <xdr:rowOff>165600</xdr:rowOff>
    </xdr:to>
    <xdr:sp macro="" textlink="">
      <xdr:nvSpPr>
        <xdr:cNvPr id="48" name="CustomShape 1">
          <a:extLst>
            <a:ext uri="{FF2B5EF4-FFF2-40B4-BE49-F238E27FC236}">
              <a16:creationId xmlns:a16="http://schemas.microsoft.com/office/drawing/2014/main" id="{00000000-0008-0000-0A00-000030000000}"/>
            </a:ext>
          </a:extLst>
        </xdr:cNvPr>
        <xdr:cNvSpPr/>
      </xdr:nvSpPr>
      <xdr:spPr>
        <a:xfrm>
          <a:off x="209520" y="927000"/>
          <a:ext cx="125784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228960</xdr:colOff>
      <xdr:row>0</xdr:row>
      <xdr:rowOff>66600</xdr:rowOff>
    </xdr:from>
    <xdr:to>
      <xdr:col>2</xdr:col>
      <xdr:colOff>277920</xdr:colOff>
      <xdr:row>1</xdr:row>
      <xdr:rowOff>136800</xdr:rowOff>
    </xdr:to>
    <xdr:pic>
      <xdr:nvPicPr>
        <xdr:cNvPr id="49" name="Imagen 6">
          <a:extLst>
            <a:ext uri="{FF2B5EF4-FFF2-40B4-BE49-F238E27FC236}">
              <a16:creationId xmlns:a16="http://schemas.microsoft.com/office/drawing/2014/main" id="{00000000-0008-0000-0A00-000031000000}"/>
            </a:ext>
          </a:extLst>
        </xdr:cNvPr>
        <xdr:cNvPicPr/>
      </xdr:nvPicPr>
      <xdr:blipFill>
        <a:blip xmlns:r="http://schemas.openxmlformats.org/officeDocument/2006/relationships" r:embed="rId1"/>
        <a:stretch/>
      </xdr:blipFill>
      <xdr:spPr>
        <a:xfrm>
          <a:off x="628920" y="66600"/>
          <a:ext cx="448920" cy="5274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155160</xdr:colOff>
      <xdr:row>2</xdr:row>
      <xdr:rowOff>138960</xdr:rowOff>
    </xdr:from>
    <xdr:to>
      <xdr:col>4</xdr:col>
      <xdr:colOff>195840</xdr:colOff>
      <xdr:row>2</xdr:row>
      <xdr:rowOff>287640</xdr:rowOff>
    </xdr:to>
    <xdr:sp macro="" textlink="">
      <xdr:nvSpPr>
        <xdr:cNvPr id="5" name="CustomShape 1">
          <a:extLst>
            <a:ext uri="{FF2B5EF4-FFF2-40B4-BE49-F238E27FC236}">
              <a16:creationId xmlns:a16="http://schemas.microsoft.com/office/drawing/2014/main" id="{00000000-0008-0000-0200-000005000000}"/>
            </a:ext>
          </a:extLst>
        </xdr:cNvPr>
        <xdr:cNvSpPr/>
      </xdr:nvSpPr>
      <xdr:spPr>
        <a:xfrm>
          <a:off x="155160" y="891360"/>
          <a:ext cx="1488240" cy="14868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114480</xdr:colOff>
      <xdr:row>1</xdr:row>
      <xdr:rowOff>146520</xdr:rowOff>
    </xdr:from>
    <xdr:to>
      <xdr:col>4</xdr:col>
      <xdr:colOff>266400</xdr:colOff>
      <xdr:row>2</xdr:row>
      <xdr:rowOff>104040</xdr:rowOff>
    </xdr:to>
    <xdr:sp macro="" textlink="">
      <xdr:nvSpPr>
        <xdr:cNvPr id="6" name="CustomShape 1">
          <a:extLst>
            <a:ext uri="{FF2B5EF4-FFF2-40B4-BE49-F238E27FC236}">
              <a16:creationId xmlns:a16="http://schemas.microsoft.com/office/drawing/2014/main" id="{00000000-0008-0000-0200-000006000000}"/>
            </a:ext>
          </a:extLst>
        </xdr:cNvPr>
        <xdr:cNvSpPr/>
      </xdr:nvSpPr>
      <xdr:spPr>
        <a:xfrm>
          <a:off x="114480" y="594000"/>
          <a:ext cx="1599480" cy="26244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129960</xdr:colOff>
      <xdr:row>2</xdr:row>
      <xdr:rowOff>36720</xdr:rowOff>
    </xdr:from>
    <xdr:to>
      <xdr:col>3</xdr:col>
      <xdr:colOff>220320</xdr:colOff>
      <xdr:row>2</xdr:row>
      <xdr:rowOff>199440</xdr:rowOff>
    </xdr:to>
    <xdr:sp macro="" textlink="">
      <xdr:nvSpPr>
        <xdr:cNvPr id="7" name="CustomShape 1">
          <a:extLst>
            <a:ext uri="{FF2B5EF4-FFF2-40B4-BE49-F238E27FC236}">
              <a16:creationId xmlns:a16="http://schemas.microsoft.com/office/drawing/2014/main" id="{00000000-0008-0000-0200-000007000000}"/>
            </a:ext>
          </a:extLst>
        </xdr:cNvPr>
        <xdr:cNvSpPr/>
      </xdr:nvSpPr>
      <xdr:spPr>
        <a:xfrm>
          <a:off x="491760" y="789120"/>
          <a:ext cx="814320" cy="16272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309960</xdr:colOff>
      <xdr:row>2</xdr:row>
      <xdr:rowOff>166320</xdr:rowOff>
    </xdr:from>
    <xdr:to>
      <xdr:col>4</xdr:col>
      <xdr:colOff>36000</xdr:colOff>
      <xdr:row>2</xdr:row>
      <xdr:rowOff>166680</xdr:rowOff>
    </xdr:to>
    <xdr:sp macro="" textlink="">
      <xdr:nvSpPr>
        <xdr:cNvPr id="8" name="CustomShape 1">
          <a:extLst>
            <a:ext uri="{FF2B5EF4-FFF2-40B4-BE49-F238E27FC236}">
              <a16:creationId xmlns:a16="http://schemas.microsoft.com/office/drawing/2014/main" id="{00000000-0008-0000-0200-000008000000}"/>
            </a:ext>
          </a:extLst>
        </xdr:cNvPr>
        <xdr:cNvSpPr/>
      </xdr:nvSpPr>
      <xdr:spPr>
        <a:xfrm>
          <a:off x="309960" y="918720"/>
          <a:ext cx="117360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339120</xdr:colOff>
      <xdr:row>0</xdr:row>
      <xdr:rowOff>123840</xdr:rowOff>
    </xdr:from>
    <xdr:to>
      <xdr:col>3</xdr:col>
      <xdr:colOff>34200</xdr:colOff>
      <xdr:row>1</xdr:row>
      <xdr:rowOff>163440</xdr:rowOff>
    </xdr:to>
    <xdr:pic>
      <xdr:nvPicPr>
        <xdr:cNvPr id="9" name="Imagen 12">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1"/>
        <a:stretch/>
      </xdr:blipFill>
      <xdr:spPr>
        <a:xfrm>
          <a:off x="700920" y="123840"/>
          <a:ext cx="419040" cy="48708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155160</xdr:colOff>
      <xdr:row>2</xdr:row>
      <xdr:rowOff>135720</xdr:rowOff>
    </xdr:from>
    <xdr:to>
      <xdr:col>4</xdr:col>
      <xdr:colOff>195840</xdr:colOff>
      <xdr:row>2</xdr:row>
      <xdr:rowOff>284400</xdr:rowOff>
    </xdr:to>
    <xdr:sp macro="" textlink="">
      <xdr:nvSpPr>
        <xdr:cNvPr id="10" name="CustomShape 1">
          <a:extLst>
            <a:ext uri="{FF2B5EF4-FFF2-40B4-BE49-F238E27FC236}">
              <a16:creationId xmlns:a16="http://schemas.microsoft.com/office/drawing/2014/main" id="{00000000-0008-0000-0300-00000A000000}"/>
            </a:ext>
          </a:extLst>
        </xdr:cNvPr>
        <xdr:cNvSpPr/>
      </xdr:nvSpPr>
      <xdr:spPr>
        <a:xfrm>
          <a:off x="155160" y="897480"/>
          <a:ext cx="1488240" cy="14868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114480</xdr:colOff>
      <xdr:row>1</xdr:row>
      <xdr:rowOff>118440</xdr:rowOff>
    </xdr:from>
    <xdr:to>
      <xdr:col>4</xdr:col>
      <xdr:colOff>266400</xdr:colOff>
      <xdr:row>2</xdr:row>
      <xdr:rowOff>76320</xdr:rowOff>
    </xdr:to>
    <xdr:sp macro="" textlink="">
      <xdr:nvSpPr>
        <xdr:cNvPr id="11" name="CustomShape 1">
          <a:extLst>
            <a:ext uri="{FF2B5EF4-FFF2-40B4-BE49-F238E27FC236}">
              <a16:creationId xmlns:a16="http://schemas.microsoft.com/office/drawing/2014/main" id="{00000000-0008-0000-0300-00000B000000}"/>
            </a:ext>
          </a:extLst>
        </xdr:cNvPr>
        <xdr:cNvSpPr/>
      </xdr:nvSpPr>
      <xdr:spPr>
        <a:xfrm>
          <a:off x="114480" y="575640"/>
          <a:ext cx="1599480" cy="26244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129960</xdr:colOff>
      <xdr:row>2</xdr:row>
      <xdr:rowOff>25200</xdr:rowOff>
    </xdr:from>
    <xdr:to>
      <xdr:col>3</xdr:col>
      <xdr:colOff>220320</xdr:colOff>
      <xdr:row>2</xdr:row>
      <xdr:rowOff>187920</xdr:rowOff>
    </xdr:to>
    <xdr:sp macro="" textlink="">
      <xdr:nvSpPr>
        <xdr:cNvPr id="12" name="CustomShape 1">
          <a:extLst>
            <a:ext uri="{FF2B5EF4-FFF2-40B4-BE49-F238E27FC236}">
              <a16:creationId xmlns:a16="http://schemas.microsoft.com/office/drawing/2014/main" id="{00000000-0008-0000-0300-00000C000000}"/>
            </a:ext>
          </a:extLst>
        </xdr:cNvPr>
        <xdr:cNvSpPr/>
      </xdr:nvSpPr>
      <xdr:spPr>
        <a:xfrm>
          <a:off x="491760" y="786960"/>
          <a:ext cx="814320" cy="16272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309960</xdr:colOff>
      <xdr:row>2</xdr:row>
      <xdr:rowOff>165240</xdr:rowOff>
    </xdr:from>
    <xdr:to>
      <xdr:col>4</xdr:col>
      <xdr:colOff>36000</xdr:colOff>
      <xdr:row>2</xdr:row>
      <xdr:rowOff>165600</xdr:rowOff>
    </xdr:to>
    <xdr:sp macro="" textlink="">
      <xdr:nvSpPr>
        <xdr:cNvPr id="13" name="CustomShape 1">
          <a:extLst>
            <a:ext uri="{FF2B5EF4-FFF2-40B4-BE49-F238E27FC236}">
              <a16:creationId xmlns:a16="http://schemas.microsoft.com/office/drawing/2014/main" id="{00000000-0008-0000-0300-00000D000000}"/>
            </a:ext>
          </a:extLst>
        </xdr:cNvPr>
        <xdr:cNvSpPr/>
      </xdr:nvSpPr>
      <xdr:spPr>
        <a:xfrm>
          <a:off x="309960" y="927000"/>
          <a:ext cx="117360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339120</xdr:colOff>
      <xdr:row>0</xdr:row>
      <xdr:rowOff>66600</xdr:rowOff>
    </xdr:from>
    <xdr:to>
      <xdr:col>3</xdr:col>
      <xdr:colOff>34200</xdr:colOff>
      <xdr:row>1</xdr:row>
      <xdr:rowOff>136800</xdr:rowOff>
    </xdr:to>
    <xdr:pic>
      <xdr:nvPicPr>
        <xdr:cNvPr id="14" name="Imagen 12">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1"/>
        <a:stretch/>
      </xdr:blipFill>
      <xdr:spPr>
        <a:xfrm>
          <a:off x="700920" y="66600"/>
          <a:ext cx="419040" cy="527400"/>
        </a:xfrm>
        <a:prstGeom prst="rect">
          <a:avLst/>
        </a:prstGeom>
        <a:ln>
          <a:noFill/>
        </a:ln>
      </xdr:spPr>
    </xdr:pic>
    <xdr:clientData/>
  </xdr:twoCellAnchor>
  <xdr:twoCellAnchor>
    <xdr:from>
      <xdr:col>0</xdr:col>
      <xdr:colOff>0</xdr:colOff>
      <xdr:row>0</xdr:row>
      <xdr:rowOff>0</xdr:rowOff>
    </xdr:from>
    <xdr:to>
      <xdr:col>23</xdr:col>
      <xdr:colOff>38100</xdr:colOff>
      <xdr:row>20</xdr:row>
      <xdr:rowOff>561975</xdr:rowOff>
    </xdr:to>
    <xdr:sp macro="" textlink="">
      <xdr:nvSpPr>
        <xdr:cNvPr id="3096" name="shapetype_202" hidden="1">
          <a:extLst>
            <a:ext uri="{FF2B5EF4-FFF2-40B4-BE49-F238E27FC236}">
              <a16:creationId xmlns:a16="http://schemas.microsoft.com/office/drawing/2014/main" id="{00000000-0008-0000-0300-00001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94" name="shapetype_202" hidden="1">
          <a:extLst>
            <a:ext uri="{FF2B5EF4-FFF2-40B4-BE49-F238E27FC236}">
              <a16:creationId xmlns:a16="http://schemas.microsoft.com/office/drawing/2014/main" id="{00000000-0008-0000-0300-00001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92" name="shapetype_202" hidden="1">
          <a:extLst>
            <a:ext uri="{FF2B5EF4-FFF2-40B4-BE49-F238E27FC236}">
              <a16:creationId xmlns:a16="http://schemas.microsoft.com/office/drawing/2014/main" id="{00000000-0008-0000-0300-00001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90" name="shapetype_202" hidden="1">
          <a:extLst>
            <a:ext uri="{FF2B5EF4-FFF2-40B4-BE49-F238E27FC236}">
              <a16:creationId xmlns:a16="http://schemas.microsoft.com/office/drawing/2014/main" id="{00000000-0008-0000-0300-00001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88" name="shapetype_202" hidden="1">
          <a:extLst>
            <a:ext uri="{FF2B5EF4-FFF2-40B4-BE49-F238E27FC236}">
              <a16:creationId xmlns:a16="http://schemas.microsoft.com/office/drawing/2014/main" id="{00000000-0008-0000-0300-000010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86" name="shapetype_202" hidden="1">
          <a:extLst>
            <a:ext uri="{FF2B5EF4-FFF2-40B4-BE49-F238E27FC236}">
              <a16:creationId xmlns:a16="http://schemas.microsoft.com/office/drawing/2014/main" id="{00000000-0008-0000-0300-00000E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84" name="shapetype_202" hidden="1">
          <a:extLst>
            <a:ext uri="{FF2B5EF4-FFF2-40B4-BE49-F238E27FC236}">
              <a16:creationId xmlns:a16="http://schemas.microsoft.com/office/drawing/2014/main" id="{00000000-0008-0000-0300-00000C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82" name="shapetype_202" hidden="1">
          <a:extLst>
            <a:ext uri="{FF2B5EF4-FFF2-40B4-BE49-F238E27FC236}">
              <a16:creationId xmlns:a16="http://schemas.microsoft.com/office/drawing/2014/main" id="{00000000-0008-0000-0300-00000A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80" name="shapetype_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78" name="shapetype_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76" name="shapetype_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20</xdr:row>
      <xdr:rowOff>561975</xdr:rowOff>
    </xdr:to>
    <xdr:sp macro="" textlink="">
      <xdr:nvSpPr>
        <xdr:cNvPr id="3074" name="shapetype_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155160</xdr:colOff>
      <xdr:row>2</xdr:row>
      <xdr:rowOff>135720</xdr:rowOff>
    </xdr:from>
    <xdr:to>
      <xdr:col>4</xdr:col>
      <xdr:colOff>195840</xdr:colOff>
      <xdr:row>2</xdr:row>
      <xdr:rowOff>284400</xdr:rowOff>
    </xdr:to>
    <xdr:sp macro="" textlink="">
      <xdr:nvSpPr>
        <xdr:cNvPr id="15" name="CustomShape 1">
          <a:extLst>
            <a:ext uri="{FF2B5EF4-FFF2-40B4-BE49-F238E27FC236}">
              <a16:creationId xmlns:a16="http://schemas.microsoft.com/office/drawing/2014/main" id="{00000000-0008-0000-0400-00000F000000}"/>
            </a:ext>
          </a:extLst>
        </xdr:cNvPr>
        <xdr:cNvSpPr/>
      </xdr:nvSpPr>
      <xdr:spPr>
        <a:xfrm>
          <a:off x="155160" y="897480"/>
          <a:ext cx="1488240" cy="14868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114480</xdr:colOff>
      <xdr:row>1</xdr:row>
      <xdr:rowOff>118440</xdr:rowOff>
    </xdr:from>
    <xdr:to>
      <xdr:col>4</xdr:col>
      <xdr:colOff>266400</xdr:colOff>
      <xdr:row>2</xdr:row>
      <xdr:rowOff>76320</xdr:rowOff>
    </xdr:to>
    <xdr:sp macro="" textlink="">
      <xdr:nvSpPr>
        <xdr:cNvPr id="16" name="CustomShape 1">
          <a:extLst>
            <a:ext uri="{FF2B5EF4-FFF2-40B4-BE49-F238E27FC236}">
              <a16:creationId xmlns:a16="http://schemas.microsoft.com/office/drawing/2014/main" id="{00000000-0008-0000-0400-000010000000}"/>
            </a:ext>
          </a:extLst>
        </xdr:cNvPr>
        <xdr:cNvSpPr/>
      </xdr:nvSpPr>
      <xdr:spPr>
        <a:xfrm>
          <a:off x="114480" y="575640"/>
          <a:ext cx="1599480" cy="26244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129960</xdr:colOff>
      <xdr:row>2</xdr:row>
      <xdr:rowOff>25200</xdr:rowOff>
    </xdr:from>
    <xdr:to>
      <xdr:col>3</xdr:col>
      <xdr:colOff>220320</xdr:colOff>
      <xdr:row>2</xdr:row>
      <xdr:rowOff>187920</xdr:rowOff>
    </xdr:to>
    <xdr:sp macro="" textlink="">
      <xdr:nvSpPr>
        <xdr:cNvPr id="17" name="CustomShape 1">
          <a:extLst>
            <a:ext uri="{FF2B5EF4-FFF2-40B4-BE49-F238E27FC236}">
              <a16:creationId xmlns:a16="http://schemas.microsoft.com/office/drawing/2014/main" id="{00000000-0008-0000-0400-000011000000}"/>
            </a:ext>
          </a:extLst>
        </xdr:cNvPr>
        <xdr:cNvSpPr/>
      </xdr:nvSpPr>
      <xdr:spPr>
        <a:xfrm>
          <a:off x="491760" y="786960"/>
          <a:ext cx="814320" cy="16272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309960</xdr:colOff>
      <xdr:row>2</xdr:row>
      <xdr:rowOff>165240</xdr:rowOff>
    </xdr:from>
    <xdr:to>
      <xdr:col>4</xdr:col>
      <xdr:colOff>36000</xdr:colOff>
      <xdr:row>2</xdr:row>
      <xdr:rowOff>165600</xdr:rowOff>
    </xdr:to>
    <xdr:sp macro="" textlink="">
      <xdr:nvSpPr>
        <xdr:cNvPr id="18" name="CustomShape 1">
          <a:extLst>
            <a:ext uri="{FF2B5EF4-FFF2-40B4-BE49-F238E27FC236}">
              <a16:creationId xmlns:a16="http://schemas.microsoft.com/office/drawing/2014/main" id="{00000000-0008-0000-0400-000012000000}"/>
            </a:ext>
          </a:extLst>
        </xdr:cNvPr>
        <xdr:cNvSpPr/>
      </xdr:nvSpPr>
      <xdr:spPr>
        <a:xfrm>
          <a:off x="309960" y="927000"/>
          <a:ext cx="117360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339120</xdr:colOff>
      <xdr:row>0</xdr:row>
      <xdr:rowOff>66600</xdr:rowOff>
    </xdr:from>
    <xdr:to>
      <xdr:col>3</xdr:col>
      <xdr:colOff>34200</xdr:colOff>
      <xdr:row>1</xdr:row>
      <xdr:rowOff>136800</xdr:rowOff>
    </xdr:to>
    <xdr:pic>
      <xdr:nvPicPr>
        <xdr:cNvPr id="19" name="Imagen 12">
          <a:extLst>
            <a:ext uri="{FF2B5EF4-FFF2-40B4-BE49-F238E27FC236}">
              <a16:creationId xmlns:a16="http://schemas.microsoft.com/office/drawing/2014/main" id="{00000000-0008-0000-0400-000013000000}"/>
            </a:ext>
          </a:extLst>
        </xdr:cNvPr>
        <xdr:cNvPicPr/>
      </xdr:nvPicPr>
      <xdr:blipFill>
        <a:blip xmlns:r="http://schemas.openxmlformats.org/officeDocument/2006/relationships" r:embed="rId1"/>
        <a:stretch/>
      </xdr:blipFill>
      <xdr:spPr>
        <a:xfrm>
          <a:off x="700920" y="66600"/>
          <a:ext cx="419040" cy="527400"/>
        </a:xfrm>
        <a:prstGeom prst="rect">
          <a:avLst/>
        </a:prstGeom>
        <a:ln>
          <a:noFill/>
        </a:ln>
      </xdr:spPr>
    </xdr:pic>
    <xdr:clientData/>
  </xdr:twoCellAnchor>
  <xdr:twoCellAnchor>
    <xdr:from>
      <xdr:col>0</xdr:col>
      <xdr:colOff>0</xdr:colOff>
      <xdr:row>0</xdr:row>
      <xdr:rowOff>0</xdr:rowOff>
    </xdr:from>
    <xdr:to>
      <xdr:col>23</xdr:col>
      <xdr:colOff>38100</xdr:colOff>
      <xdr:row>19</xdr:row>
      <xdr:rowOff>762000</xdr:rowOff>
    </xdr:to>
    <xdr:sp macro="" textlink="">
      <xdr:nvSpPr>
        <xdr:cNvPr id="4120" name="shapetype_202" hidden="1">
          <a:extLst>
            <a:ext uri="{FF2B5EF4-FFF2-40B4-BE49-F238E27FC236}">
              <a16:creationId xmlns:a16="http://schemas.microsoft.com/office/drawing/2014/main" id="{00000000-0008-0000-0400-000018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18" name="shapetype_202" hidden="1">
          <a:extLst>
            <a:ext uri="{FF2B5EF4-FFF2-40B4-BE49-F238E27FC236}">
              <a16:creationId xmlns:a16="http://schemas.microsoft.com/office/drawing/2014/main" id="{00000000-0008-0000-0400-000016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16" name="shapetype_202" hidden="1">
          <a:extLst>
            <a:ext uri="{FF2B5EF4-FFF2-40B4-BE49-F238E27FC236}">
              <a16:creationId xmlns:a16="http://schemas.microsoft.com/office/drawing/2014/main" id="{00000000-0008-0000-0400-00001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14" name="shapetype_202" hidden="1">
          <a:extLst>
            <a:ext uri="{FF2B5EF4-FFF2-40B4-BE49-F238E27FC236}">
              <a16:creationId xmlns:a16="http://schemas.microsoft.com/office/drawing/2014/main" id="{00000000-0008-0000-0400-00001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12" name="shapetype_202" hidden="1">
          <a:extLst>
            <a:ext uri="{FF2B5EF4-FFF2-40B4-BE49-F238E27FC236}">
              <a16:creationId xmlns:a16="http://schemas.microsoft.com/office/drawing/2014/main" id="{00000000-0008-0000-0400-000010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10" name="shapetype_202" hidden="1">
          <a:extLst>
            <a:ext uri="{FF2B5EF4-FFF2-40B4-BE49-F238E27FC236}">
              <a16:creationId xmlns:a16="http://schemas.microsoft.com/office/drawing/2014/main" id="{00000000-0008-0000-0400-00000E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08" name="shapetype_202" hidden="1">
          <a:extLst>
            <a:ext uri="{FF2B5EF4-FFF2-40B4-BE49-F238E27FC236}">
              <a16:creationId xmlns:a16="http://schemas.microsoft.com/office/drawing/2014/main" id="{00000000-0008-0000-0400-00000C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06" name="shapetype_202" hidden="1">
          <a:extLst>
            <a:ext uri="{FF2B5EF4-FFF2-40B4-BE49-F238E27FC236}">
              <a16:creationId xmlns:a16="http://schemas.microsoft.com/office/drawing/2014/main" id="{00000000-0008-0000-0400-00000A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04" name="shapetype_202" hidden="1">
          <a:extLst>
            <a:ext uri="{FF2B5EF4-FFF2-40B4-BE49-F238E27FC236}">
              <a16:creationId xmlns:a16="http://schemas.microsoft.com/office/drawing/2014/main" id="{00000000-0008-0000-0400-000008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02" name="shapetype_202" hidden="1">
          <a:extLst>
            <a:ext uri="{FF2B5EF4-FFF2-40B4-BE49-F238E27FC236}">
              <a16:creationId xmlns:a16="http://schemas.microsoft.com/office/drawing/2014/main" id="{00000000-0008-0000-0400-000006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100" name="shapetype_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4098" name="shapetype_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155160</xdr:colOff>
      <xdr:row>2</xdr:row>
      <xdr:rowOff>135720</xdr:rowOff>
    </xdr:from>
    <xdr:to>
      <xdr:col>4</xdr:col>
      <xdr:colOff>195840</xdr:colOff>
      <xdr:row>2</xdr:row>
      <xdr:rowOff>284400</xdr:rowOff>
    </xdr:to>
    <xdr:sp macro="" textlink="">
      <xdr:nvSpPr>
        <xdr:cNvPr id="20" name="CustomShape 1">
          <a:extLst>
            <a:ext uri="{FF2B5EF4-FFF2-40B4-BE49-F238E27FC236}">
              <a16:creationId xmlns:a16="http://schemas.microsoft.com/office/drawing/2014/main" id="{00000000-0008-0000-0500-000014000000}"/>
            </a:ext>
          </a:extLst>
        </xdr:cNvPr>
        <xdr:cNvSpPr/>
      </xdr:nvSpPr>
      <xdr:spPr>
        <a:xfrm>
          <a:off x="155160" y="897480"/>
          <a:ext cx="1488240" cy="14868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114480</xdr:colOff>
      <xdr:row>1</xdr:row>
      <xdr:rowOff>118440</xdr:rowOff>
    </xdr:from>
    <xdr:to>
      <xdr:col>4</xdr:col>
      <xdr:colOff>266400</xdr:colOff>
      <xdr:row>2</xdr:row>
      <xdr:rowOff>76320</xdr:rowOff>
    </xdr:to>
    <xdr:sp macro="" textlink="">
      <xdr:nvSpPr>
        <xdr:cNvPr id="21" name="CustomShape 1">
          <a:extLst>
            <a:ext uri="{FF2B5EF4-FFF2-40B4-BE49-F238E27FC236}">
              <a16:creationId xmlns:a16="http://schemas.microsoft.com/office/drawing/2014/main" id="{00000000-0008-0000-0500-000015000000}"/>
            </a:ext>
          </a:extLst>
        </xdr:cNvPr>
        <xdr:cNvSpPr/>
      </xdr:nvSpPr>
      <xdr:spPr>
        <a:xfrm>
          <a:off x="114480" y="575640"/>
          <a:ext cx="1599480" cy="26244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129960</xdr:colOff>
      <xdr:row>2</xdr:row>
      <xdr:rowOff>25200</xdr:rowOff>
    </xdr:from>
    <xdr:to>
      <xdr:col>3</xdr:col>
      <xdr:colOff>220320</xdr:colOff>
      <xdr:row>2</xdr:row>
      <xdr:rowOff>187920</xdr:rowOff>
    </xdr:to>
    <xdr:sp macro="" textlink="">
      <xdr:nvSpPr>
        <xdr:cNvPr id="22" name="CustomShape 1">
          <a:extLst>
            <a:ext uri="{FF2B5EF4-FFF2-40B4-BE49-F238E27FC236}">
              <a16:creationId xmlns:a16="http://schemas.microsoft.com/office/drawing/2014/main" id="{00000000-0008-0000-0500-000016000000}"/>
            </a:ext>
          </a:extLst>
        </xdr:cNvPr>
        <xdr:cNvSpPr/>
      </xdr:nvSpPr>
      <xdr:spPr>
        <a:xfrm>
          <a:off x="491760" y="786960"/>
          <a:ext cx="814320" cy="16272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309960</xdr:colOff>
      <xdr:row>2</xdr:row>
      <xdr:rowOff>165240</xdr:rowOff>
    </xdr:from>
    <xdr:to>
      <xdr:col>4</xdr:col>
      <xdr:colOff>36000</xdr:colOff>
      <xdr:row>2</xdr:row>
      <xdr:rowOff>165600</xdr:rowOff>
    </xdr:to>
    <xdr:sp macro="" textlink="">
      <xdr:nvSpPr>
        <xdr:cNvPr id="23" name="CustomShape 1">
          <a:extLst>
            <a:ext uri="{FF2B5EF4-FFF2-40B4-BE49-F238E27FC236}">
              <a16:creationId xmlns:a16="http://schemas.microsoft.com/office/drawing/2014/main" id="{00000000-0008-0000-0500-000017000000}"/>
            </a:ext>
          </a:extLst>
        </xdr:cNvPr>
        <xdr:cNvSpPr/>
      </xdr:nvSpPr>
      <xdr:spPr>
        <a:xfrm>
          <a:off x="309960" y="927000"/>
          <a:ext cx="117360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339120</xdr:colOff>
      <xdr:row>0</xdr:row>
      <xdr:rowOff>66600</xdr:rowOff>
    </xdr:from>
    <xdr:to>
      <xdr:col>3</xdr:col>
      <xdr:colOff>34200</xdr:colOff>
      <xdr:row>1</xdr:row>
      <xdr:rowOff>136800</xdr:rowOff>
    </xdr:to>
    <xdr:pic>
      <xdr:nvPicPr>
        <xdr:cNvPr id="24" name="Imagen 12">
          <a:extLst>
            <a:ext uri="{FF2B5EF4-FFF2-40B4-BE49-F238E27FC236}">
              <a16:creationId xmlns:a16="http://schemas.microsoft.com/office/drawing/2014/main" id="{00000000-0008-0000-0500-000018000000}"/>
            </a:ext>
          </a:extLst>
        </xdr:cNvPr>
        <xdr:cNvPicPr/>
      </xdr:nvPicPr>
      <xdr:blipFill>
        <a:blip xmlns:r="http://schemas.openxmlformats.org/officeDocument/2006/relationships" r:embed="rId1"/>
        <a:stretch/>
      </xdr:blipFill>
      <xdr:spPr>
        <a:xfrm>
          <a:off x="700920" y="66600"/>
          <a:ext cx="419040" cy="527400"/>
        </a:xfrm>
        <a:prstGeom prst="rect">
          <a:avLst/>
        </a:prstGeom>
        <a:ln>
          <a:noFill/>
        </a:ln>
      </xdr:spPr>
    </xdr:pic>
    <xdr:clientData/>
  </xdr:twoCellAnchor>
  <xdr:twoCellAnchor>
    <xdr:from>
      <xdr:col>0</xdr:col>
      <xdr:colOff>0</xdr:colOff>
      <xdr:row>0</xdr:row>
      <xdr:rowOff>0</xdr:rowOff>
    </xdr:from>
    <xdr:to>
      <xdr:col>23</xdr:col>
      <xdr:colOff>38100</xdr:colOff>
      <xdr:row>19</xdr:row>
      <xdr:rowOff>762000</xdr:rowOff>
    </xdr:to>
    <xdr:sp macro="" textlink="">
      <xdr:nvSpPr>
        <xdr:cNvPr id="5144" name="shapetype_202" hidden="1">
          <a:extLst>
            <a:ext uri="{FF2B5EF4-FFF2-40B4-BE49-F238E27FC236}">
              <a16:creationId xmlns:a16="http://schemas.microsoft.com/office/drawing/2014/main" id="{00000000-0008-0000-0500-000018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42" name="shapetype_202" hidden="1">
          <a:extLst>
            <a:ext uri="{FF2B5EF4-FFF2-40B4-BE49-F238E27FC236}">
              <a16:creationId xmlns:a16="http://schemas.microsoft.com/office/drawing/2014/main" id="{00000000-0008-0000-0500-000016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40" name="shapetype_202" hidden="1">
          <a:extLst>
            <a:ext uri="{FF2B5EF4-FFF2-40B4-BE49-F238E27FC236}">
              <a16:creationId xmlns:a16="http://schemas.microsoft.com/office/drawing/2014/main" id="{00000000-0008-0000-0500-00001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38" name="shapetype_202" hidden="1">
          <a:extLst>
            <a:ext uri="{FF2B5EF4-FFF2-40B4-BE49-F238E27FC236}">
              <a16:creationId xmlns:a16="http://schemas.microsoft.com/office/drawing/2014/main" id="{00000000-0008-0000-0500-00001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36" name="shapetype_202" hidden="1">
          <a:extLst>
            <a:ext uri="{FF2B5EF4-FFF2-40B4-BE49-F238E27FC236}">
              <a16:creationId xmlns:a16="http://schemas.microsoft.com/office/drawing/2014/main" id="{00000000-0008-0000-0500-000010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34" name="shapetype_202" hidden="1">
          <a:extLst>
            <a:ext uri="{FF2B5EF4-FFF2-40B4-BE49-F238E27FC236}">
              <a16:creationId xmlns:a16="http://schemas.microsoft.com/office/drawing/2014/main" id="{00000000-0008-0000-0500-00000E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32" name="shapetype_202" hidden="1">
          <a:extLst>
            <a:ext uri="{FF2B5EF4-FFF2-40B4-BE49-F238E27FC236}">
              <a16:creationId xmlns:a16="http://schemas.microsoft.com/office/drawing/2014/main" id="{00000000-0008-0000-0500-00000C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30" name="shapetype_202" hidden="1">
          <a:extLst>
            <a:ext uri="{FF2B5EF4-FFF2-40B4-BE49-F238E27FC236}">
              <a16:creationId xmlns:a16="http://schemas.microsoft.com/office/drawing/2014/main" id="{00000000-0008-0000-0500-00000A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28" name="shapetype_202" hidden="1">
          <a:extLst>
            <a:ext uri="{FF2B5EF4-FFF2-40B4-BE49-F238E27FC236}">
              <a16:creationId xmlns:a16="http://schemas.microsoft.com/office/drawing/2014/main" id="{00000000-0008-0000-0500-000008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26" name="shapetype_202" hidden="1">
          <a:extLst>
            <a:ext uri="{FF2B5EF4-FFF2-40B4-BE49-F238E27FC236}">
              <a16:creationId xmlns:a16="http://schemas.microsoft.com/office/drawing/2014/main" id="{00000000-0008-0000-0500-000006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24" name="shapetype_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5122" name="shapetype_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155160</xdr:colOff>
      <xdr:row>2</xdr:row>
      <xdr:rowOff>135720</xdr:rowOff>
    </xdr:from>
    <xdr:to>
      <xdr:col>4</xdr:col>
      <xdr:colOff>195840</xdr:colOff>
      <xdr:row>2</xdr:row>
      <xdr:rowOff>284400</xdr:rowOff>
    </xdr:to>
    <xdr:sp macro="" textlink="">
      <xdr:nvSpPr>
        <xdr:cNvPr id="25" name="CustomShape 1">
          <a:extLst>
            <a:ext uri="{FF2B5EF4-FFF2-40B4-BE49-F238E27FC236}">
              <a16:creationId xmlns:a16="http://schemas.microsoft.com/office/drawing/2014/main" id="{00000000-0008-0000-0600-000019000000}"/>
            </a:ext>
          </a:extLst>
        </xdr:cNvPr>
        <xdr:cNvSpPr/>
      </xdr:nvSpPr>
      <xdr:spPr>
        <a:xfrm>
          <a:off x="155160" y="897480"/>
          <a:ext cx="1488240" cy="14868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114480</xdr:colOff>
      <xdr:row>1</xdr:row>
      <xdr:rowOff>118440</xdr:rowOff>
    </xdr:from>
    <xdr:to>
      <xdr:col>4</xdr:col>
      <xdr:colOff>266400</xdr:colOff>
      <xdr:row>2</xdr:row>
      <xdr:rowOff>76320</xdr:rowOff>
    </xdr:to>
    <xdr:sp macro="" textlink="">
      <xdr:nvSpPr>
        <xdr:cNvPr id="26" name="CustomShape 1">
          <a:extLst>
            <a:ext uri="{FF2B5EF4-FFF2-40B4-BE49-F238E27FC236}">
              <a16:creationId xmlns:a16="http://schemas.microsoft.com/office/drawing/2014/main" id="{00000000-0008-0000-0600-00001A000000}"/>
            </a:ext>
          </a:extLst>
        </xdr:cNvPr>
        <xdr:cNvSpPr/>
      </xdr:nvSpPr>
      <xdr:spPr>
        <a:xfrm>
          <a:off x="114480" y="575640"/>
          <a:ext cx="1599480" cy="26244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129960</xdr:colOff>
      <xdr:row>2</xdr:row>
      <xdr:rowOff>25200</xdr:rowOff>
    </xdr:from>
    <xdr:to>
      <xdr:col>3</xdr:col>
      <xdr:colOff>220320</xdr:colOff>
      <xdr:row>2</xdr:row>
      <xdr:rowOff>187920</xdr:rowOff>
    </xdr:to>
    <xdr:sp macro="" textlink="">
      <xdr:nvSpPr>
        <xdr:cNvPr id="27" name="CustomShape 1">
          <a:extLst>
            <a:ext uri="{FF2B5EF4-FFF2-40B4-BE49-F238E27FC236}">
              <a16:creationId xmlns:a16="http://schemas.microsoft.com/office/drawing/2014/main" id="{00000000-0008-0000-0600-00001B000000}"/>
            </a:ext>
          </a:extLst>
        </xdr:cNvPr>
        <xdr:cNvSpPr/>
      </xdr:nvSpPr>
      <xdr:spPr>
        <a:xfrm>
          <a:off x="491760" y="786960"/>
          <a:ext cx="814320" cy="16272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309960</xdr:colOff>
      <xdr:row>2</xdr:row>
      <xdr:rowOff>165240</xdr:rowOff>
    </xdr:from>
    <xdr:to>
      <xdr:col>4</xdr:col>
      <xdr:colOff>36000</xdr:colOff>
      <xdr:row>2</xdr:row>
      <xdr:rowOff>165600</xdr:rowOff>
    </xdr:to>
    <xdr:sp macro="" textlink="">
      <xdr:nvSpPr>
        <xdr:cNvPr id="28" name="CustomShape 1">
          <a:extLst>
            <a:ext uri="{FF2B5EF4-FFF2-40B4-BE49-F238E27FC236}">
              <a16:creationId xmlns:a16="http://schemas.microsoft.com/office/drawing/2014/main" id="{00000000-0008-0000-0600-00001C000000}"/>
            </a:ext>
          </a:extLst>
        </xdr:cNvPr>
        <xdr:cNvSpPr/>
      </xdr:nvSpPr>
      <xdr:spPr>
        <a:xfrm>
          <a:off x="309960" y="927000"/>
          <a:ext cx="117360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339120</xdr:colOff>
      <xdr:row>0</xdr:row>
      <xdr:rowOff>66600</xdr:rowOff>
    </xdr:from>
    <xdr:to>
      <xdr:col>3</xdr:col>
      <xdr:colOff>34200</xdr:colOff>
      <xdr:row>1</xdr:row>
      <xdr:rowOff>136800</xdr:rowOff>
    </xdr:to>
    <xdr:pic>
      <xdr:nvPicPr>
        <xdr:cNvPr id="29" name="Imagen 12">
          <a:extLst>
            <a:ext uri="{FF2B5EF4-FFF2-40B4-BE49-F238E27FC236}">
              <a16:creationId xmlns:a16="http://schemas.microsoft.com/office/drawing/2014/main" id="{00000000-0008-0000-0600-00001D000000}"/>
            </a:ext>
          </a:extLst>
        </xdr:cNvPr>
        <xdr:cNvPicPr/>
      </xdr:nvPicPr>
      <xdr:blipFill>
        <a:blip xmlns:r="http://schemas.openxmlformats.org/officeDocument/2006/relationships" r:embed="rId1"/>
        <a:stretch/>
      </xdr:blipFill>
      <xdr:spPr>
        <a:xfrm>
          <a:off x="700920" y="66600"/>
          <a:ext cx="419040" cy="527400"/>
        </a:xfrm>
        <a:prstGeom prst="rect">
          <a:avLst/>
        </a:prstGeom>
        <a:ln>
          <a:noFill/>
        </a:ln>
      </xdr:spPr>
    </xdr:pic>
    <xdr:clientData/>
  </xdr:twoCellAnchor>
  <xdr:twoCellAnchor>
    <xdr:from>
      <xdr:col>0</xdr:col>
      <xdr:colOff>0</xdr:colOff>
      <xdr:row>0</xdr:row>
      <xdr:rowOff>0</xdr:rowOff>
    </xdr:from>
    <xdr:to>
      <xdr:col>23</xdr:col>
      <xdr:colOff>38100</xdr:colOff>
      <xdr:row>19</xdr:row>
      <xdr:rowOff>762000</xdr:rowOff>
    </xdr:to>
    <xdr:sp macro="" textlink="">
      <xdr:nvSpPr>
        <xdr:cNvPr id="6168" name="shapetype_202" hidden="1">
          <a:extLst>
            <a:ext uri="{FF2B5EF4-FFF2-40B4-BE49-F238E27FC236}">
              <a16:creationId xmlns:a16="http://schemas.microsoft.com/office/drawing/2014/main" id="{00000000-0008-0000-0600-000018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66" name="shapetype_202" hidden="1">
          <a:extLst>
            <a:ext uri="{FF2B5EF4-FFF2-40B4-BE49-F238E27FC236}">
              <a16:creationId xmlns:a16="http://schemas.microsoft.com/office/drawing/2014/main" id="{00000000-0008-0000-0600-000016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64" name="shapetype_202" hidden="1">
          <a:extLst>
            <a:ext uri="{FF2B5EF4-FFF2-40B4-BE49-F238E27FC236}">
              <a16:creationId xmlns:a16="http://schemas.microsoft.com/office/drawing/2014/main" id="{00000000-0008-0000-0600-00001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62" name="shapetype_202" hidden="1">
          <a:extLst>
            <a:ext uri="{FF2B5EF4-FFF2-40B4-BE49-F238E27FC236}">
              <a16:creationId xmlns:a16="http://schemas.microsoft.com/office/drawing/2014/main" id="{00000000-0008-0000-0600-00001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60" name="shapetype_202" hidden="1">
          <a:extLst>
            <a:ext uri="{FF2B5EF4-FFF2-40B4-BE49-F238E27FC236}">
              <a16:creationId xmlns:a16="http://schemas.microsoft.com/office/drawing/2014/main" id="{00000000-0008-0000-0600-000010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58" name="shapetype_202" hidden="1">
          <a:extLst>
            <a:ext uri="{FF2B5EF4-FFF2-40B4-BE49-F238E27FC236}">
              <a16:creationId xmlns:a16="http://schemas.microsoft.com/office/drawing/2014/main" id="{00000000-0008-0000-0600-00000E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56" name="shapetype_202" hidden="1">
          <a:extLst>
            <a:ext uri="{FF2B5EF4-FFF2-40B4-BE49-F238E27FC236}">
              <a16:creationId xmlns:a16="http://schemas.microsoft.com/office/drawing/2014/main" id="{00000000-0008-0000-0600-00000C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54" name="shapetype_202" hidden="1">
          <a:extLst>
            <a:ext uri="{FF2B5EF4-FFF2-40B4-BE49-F238E27FC236}">
              <a16:creationId xmlns:a16="http://schemas.microsoft.com/office/drawing/2014/main" id="{00000000-0008-0000-0600-00000A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52" name="shapetype_202" hidden="1">
          <a:extLst>
            <a:ext uri="{FF2B5EF4-FFF2-40B4-BE49-F238E27FC236}">
              <a16:creationId xmlns:a16="http://schemas.microsoft.com/office/drawing/2014/main" id="{00000000-0008-0000-0600-000008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50" name="shapetype_202" hidden="1">
          <a:extLst>
            <a:ext uri="{FF2B5EF4-FFF2-40B4-BE49-F238E27FC236}">
              <a16:creationId xmlns:a16="http://schemas.microsoft.com/office/drawing/2014/main" id="{00000000-0008-0000-0600-000006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48" name="shapetype_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6146" name="shapetype_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155160</xdr:colOff>
      <xdr:row>2</xdr:row>
      <xdr:rowOff>135720</xdr:rowOff>
    </xdr:from>
    <xdr:to>
      <xdr:col>4</xdr:col>
      <xdr:colOff>195840</xdr:colOff>
      <xdr:row>2</xdr:row>
      <xdr:rowOff>284400</xdr:rowOff>
    </xdr:to>
    <xdr:sp macro="" textlink="">
      <xdr:nvSpPr>
        <xdr:cNvPr id="30" name="CustomShape 1">
          <a:extLst>
            <a:ext uri="{FF2B5EF4-FFF2-40B4-BE49-F238E27FC236}">
              <a16:creationId xmlns:a16="http://schemas.microsoft.com/office/drawing/2014/main" id="{00000000-0008-0000-0700-00001E000000}"/>
            </a:ext>
          </a:extLst>
        </xdr:cNvPr>
        <xdr:cNvSpPr/>
      </xdr:nvSpPr>
      <xdr:spPr>
        <a:xfrm>
          <a:off x="155160" y="897480"/>
          <a:ext cx="1488240" cy="14868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114480</xdr:colOff>
      <xdr:row>1</xdr:row>
      <xdr:rowOff>118440</xdr:rowOff>
    </xdr:from>
    <xdr:to>
      <xdr:col>4</xdr:col>
      <xdr:colOff>266400</xdr:colOff>
      <xdr:row>2</xdr:row>
      <xdr:rowOff>76320</xdr:rowOff>
    </xdr:to>
    <xdr:sp macro="" textlink="">
      <xdr:nvSpPr>
        <xdr:cNvPr id="31" name="CustomShape 1">
          <a:extLst>
            <a:ext uri="{FF2B5EF4-FFF2-40B4-BE49-F238E27FC236}">
              <a16:creationId xmlns:a16="http://schemas.microsoft.com/office/drawing/2014/main" id="{00000000-0008-0000-0700-00001F000000}"/>
            </a:ext>
          </a:extLst>
        </xdr:cNvPr>
        <xdr:cNvSpPr/>
      </xdr:nvSpPr>
      <xdr:spPr>
        <a:xfrm>
          <a:off x="114480" y="575640"/>
          <a:ext cx="1599480" cy="26244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129960</xdr:colOff>
      <xdr:row>2</xdr:row>
      <xdr:rowOff>25200</xdr:rowOff>
    </xdr:from>
    <xdr:to>
      <xdr:col>3</xdr:col>
      <xdr:colOff>220320</xdr:colOff>
      <xdr:row>2</xdr:row>
      <xdr:rowOff>187920</xdr:rowOff>
    </xdr:to>
    <xdr:sp macro="" textlink="">
      <xdr:nvSpPr>
        <xdr:cNvPr id="32" name="CustomShape 1">
          <a:extLst>
            <a:ext uri="{FF2B5EF4-FFF2-40B4-BE49-F238E27FC236}">
              <a16:creationId xmlns:a16="http://schemas.microsoft.com/office/drawing/2014/main" id="{00000000-0008-0000-0700-000020000000}"/>
            </a:ext>
          </a:extLst>
        </xdr:cNvPr>
        <xdr:cNvSpPr/>
      </xdr:nvSpPr>
      <xdr:spPr>
        <a:xfrm>
          <a:off x="491760" y="786960"/>
          <a:ext cx="814320" cy="16272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309960</xdr:colOff>
      <xdr:row>2</xdr:row>
      <xdr:rowOff>165240</xdr:rowOff>
    </xdr:from>
    <xdr:to>
      <xdr:col>4</xdr:col>
      <xdr:colOff>36000</xdr:colOff>
      <xdr:row>2</xdr:row>
      <xdr:rowOff>165600</xdr:rowOff>
    </xdr:to>
    <xdr:sp macro="" textlink="">
      <xdr:nvSpPr>
        <xdr:cNvPr id="33" name="CustomShape 1">
          <a:extLst>
            <a:ext uri="{FF2B5EF4-FFF2-40B4-BE49-F238E27FC236}">
              <a16:creationId xmlns:a16="http://schemas.microsoft.com/office/drawing/2014/main" id="{00000000-0008-0000-0700-000021000000}"/>
            </a:ext>
          </a:extLst>
        </xdr:cNvPr>
        <xdr:cNvSpPr/>
      </xdr:nvSpPr>
      <xdr:spPr>
        <a:xfrm>
          <a:off x="309960" y="927000"/>
          <a:ext cx="117360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339120</xdr:colOff>
      <xdr:row>0</xdr:row>
      <xdr:rowOff>66600</xdr:rowOff>
    </xdr:from>
    <xdr:to>
      <xdr:col>3</xdr:col>
      <xdr:colOff>34200</xdr:colOff>
      <xdr:row>1</xdr:row>
      <xdr:rowOff>136800</xdr:rowOff>
    </xdr:to>
    <xdr:pic>
      <xdr:nvPicPr>
        <xdr:cNvPr id="34" name="Imagen 12">
          <a:extLst>
            <a:ext uri="{FF2B5EF4-FFF2-40B4-BE49-F238E27FC236}">
              <a16:creationId xmlns:a16="http://schemas.microsoft.com/office/drawing/2014/main" id="{00000000-0008-0000-0700-000022000000}"/>
            </a:ext>
          </a:extLst>
        </xdr:cNvPr>
        <xdr:cNvPicPr/>
      </xdr:nvPicPr>
      <xdr:blipFill>
        <a:blip xmlns:r="http://schemas.openxmlformats.org/officeDocument/2006/relationships" r:embed="rId1"/>
        <a:stretch/>
      </xdr:blipFill>
      <xdr:spPr>
        <a:xfrm>
          <a:off x="700920" y="66600"/>
          <a:ext cx="419040" cy="527400"/>
        </a:xfrm>
        <a:prstGeom prst="rect">
          <a:avLst/>
        </a:prstGeom>
        <a:ln>
          <a:noFill/>
        </a:ln>
      </xdr:spPr>
    </xdr:pic>
    <xdr:clientData/>
  </xdr:twoCellAnchor>
  <xdr:twoCellAnchor>
    <xdr:from>
      <xdr:col>0</xdr:col>
      <xdr:colOff>0</xdr:colOff>
      <xdr:row>0</xdr:row>
      <xdr:rowOff>0</xdr:rowOff>
    </xdr:from>
    <xdr:to>
      <xdr:col>23</xdr:col>
      <xdr:colOff>38100</xdr:colOff>
      <xdr:row>19</xdr:row>
      <xdr:rowOff>762000</xdr:rowOff>
    </xdr:to>
    <xdr:sp macro="" textlink="">
      <xdr:nvSpPr>
        <xdr:cNvPr id="7192" name="shapetype_202" hidden="1">
          <a:extLst>
            <a:ext uri="{FF2B5EF4-FFF2-40B4-BE49-F238E27FC236}">
              <a16:creationId xmlns:a16="http://schemas.microsoft.com/office/drawing/2014/main" id="{00000000-0008-0000-0700-000018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90" name="shapetype_202" hidden="1">
          <a:extLst>
            <a:ext uri="{FF2B5EF4-FFF2-40B4-BE49-F238E27FC236}">
              <a16:creationId xmlns:a16="http://schemas.microsoft.com/office/drawing/2014/main" id="{00000000-0008-0000-0700-000016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88" name="shapetype_202" hidden="1">
          <a:extLst>
            <a:ext uri="{FF2B5EF4-FFF2-40B4-BE49-F238E27FC236}">
              <a16:creationId xmlns:a16="http://schemas.microsoft.com/office/drawing/2014/main" id="{00000000-0008-0000-0700-00001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86" name="shapetype_202" hidden="1">
          <a:extLst>
            <a:ext uri="{FF2B5EF4-FFF2-40B4-BE49-F238E27FC236}">
              <a16:creationId xmlns:a16="http://schemas.microsoft.com/office/drawing/2014/main" id="{00000000-0008-0000-0700-00001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84" name="shapetype_202" hidden="1">
          <a:extLst>
            <a:ext uri="{FF2B5EF4-FFF2-40B4-BE49-F238E27FC236}">
              <a16:creationId xmlns:a16="http://schemas.microsoft.com/office/drawing/2014/main" id="{00000000-0008-0000-0700-000010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82" name="shapetype_202" hidden="1">
          <a:extLst>
            <a:ext uri="{FF2B5EF4-FFF2-40B4-BE49-F238E27FC236}">
              <a16:creationId xmlns:a16="http://schemas.microsoft.com/office/drawing/2014/main" id="{00000000-0008-0000-0700-00000E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80" name="shapetype_202" hidden="1">
          <a:extLst>
            <a:ext uri="{FF2B5EF4-FFF2-40B4-BE49-F238E27FC236}">
              <a16:creationId xmlns:a16="http://schemas.microsoft.com/office/drawing/2014/main" id="{00000000-0008-0000-0700-00000C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78" name="shapetype_202" hidden="1">
          <a:extLst>
            <a:ext uri="{FF2B5EF4-FFF2-40B4-BE49-F238E27FC236}">
              <a16:creationId xmlns:a16="http://schemas.microsoft.com/office/drawing/2014/main" id="{00000000-0008-0000-0700-00000A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76" name="shapetype_202" hidden="1">
          <a:extLst>
            <a:ext uri="{FF2B5EF4-FFF2-40B4-BE49-F238E27FC236}">
              <a16:creationId xmlns:a16="http://schemas.microsoft.com/office/drawing/2014/main" id="{00000000-0008-0000-0700-000008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74" name="shapetype_202" hidden="1">
          <a:extLst>
            <a:ext uri="{FF2B5EF4-FFF2-40B4-BE49-F238E27FC236}">
              <a16:creationId xmlns:a16="http://schemas.microsoft.com/office/drawing/2014/main" id="{00000000-0008-0000-0700-000006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72" name="shapetype_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23</xdr:col>
      <xdr:colOff>38100</xdr:colOff>
      <xdr:row>19</xdr:row>
      <xdr:rowOff>762000</xdr:rowOff>
    </xdr:to>
    <xdr:sp macro="" textlink="">
      <xdr:nvSpPr>
        <xdr:cNvPr id="7170" name="shapetype_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153360</xdr:colOff>
      <xdr:row>2</xdr:row>
      <xdr:rowOff>93600</xdr:rowOff>
    </xdr:from>
    <xdr:to>
      <xdr:col>4</xdr:col>
      <xdr:colOff>199080</xdr:colOff>
      <xdr:row>2</xdr:row>
      <xdr:rowOff>241560</xdr:rowOff>
    </xdr:to>
    <xdr:sp macro="" textlink="">
      <xdr:nvSpPr>
        <xdr:cNvPr id="35" name="CustomShape 1">
          <a:extLst>
            <a:ext uri="{FF2B5EF4-FFF2-40B4-BE49-F238E27FC236}">
              <a16:creationId xmlns:a16="http://schemas.microsoft.com/office/drawing/2014/main" id="{00000000-0008-0000-0800-000023000000}"/>
            </a:ext>
          </a:extLst>
        </xdr:cNvPr>
        <xdr:cNvSpPr/>
      </xdr:nvSpPr>
      <xdr:spPr>
        <a:xfrm>
          <a:off x="153360" y="817200"/>
          <a:ext cx="1417320" cy="14796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114480</xdr:colOff>
      <xdr:row>1</xdr:row>
      <xdr:rowOff>133200</xdr:rowOff>
    </xdr:from>
    <xdr:to>
      <xdr:col>4</xdr:col>
      <xdr:colOff>266400</xdr:colOff>
      <xdr:row>2</xdr:row>
      <xdr:rowOff>90360</xdr:rowOff>
    </xdr:to>
    <xdr:sp macro="" textlink="">
      <xdr:nvSpPr>
        <xdr:cNvPr id="36" name="CustomShape 1">
          <a:extLst>
            <a:ext uri="{FF2B5EF4-FFF2-40B4-BE49-F238E27FC236}">
              <a16:creationId xmlns:a16="http://schemas.microsoft.com/office/drawing/2014/main" id="{00000000-0008-0000-0800-000024000000}"/>
            </a:ext>
          </a:extLst>
        </xdr:cNvPr>
        <xdr:cNvSpPr/>
      </xdr:nvSpPr>
      <xdr:spPr>
        <a:xfrm>
          <a:off x="114480" y="552240"/>
          <a:ext cx="1523520" cy="26172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131040</xdr:colOff>
      <xdr:row>2</xdr:row>
      <xdr:rowOff>2520</xdr:rowOff>
    </xdr:from>
    <xdr:to>
      <xdr:col>3</xdr:col>
      <xdr:colOff>220680</xdr:colOff>
      <xdr:row>2</xdr:row>
      <xdr:rowOff>164520</xdr:rowOff>
    </xdr:to>
    <xdr:sp macro="" textlink="">
      <xdr:nvSpPr>
        <xdr:cNvPr id="37" name="CustomShape 1">
          <a:extLst>
            <a:ext uri="{FF2B5EF4-FFF2-40B4-BE49-F238E27FC236}">
              <a16:creationId xmlns:a16="http://schemas.microsoft.com/office/drawing/2014/main" id="{00000000-0008-0000-0800-000025000000}"/>
            </a:ext>
          </a:extLst>
        </xdr:cNvPr>
        <xdr:cNvSpPr/>
      </xdr:nvSpPr>
      <xdr:spPr>
        <a:xfrm>
          <a:off x="473760" y="726120"/>
          <a:ext cx="775440" cy="16200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300600</xdr:colOff>
      <xdr:row>2</xdr:row>
      <xdr:rowOff>118080</xdr:rowOff>
    </xdr:from>
    <xdr:to>
      <xdr:col>4</xdr:col>
      <xdr:colOff>47160</xdr:colOff>
      <xdr:row>2</xdr:row>
      <xdr:rowOff>118440</xdr:rowOff>
    </xdr:to>
    <xdr:sp macro="" textlink="">
      <xdr:nvSpPr>
        <xdr:cNvPr id="38" name="CustomShape 1">
          <a:extLst>
            <a:ext uri="{FF2B5EF4-FFF2-40B4-BE49-F238E27FC236}">
              <a16:creationId xmlns:a16="http://schemas.microsoft.com/office/drawing/2014/main" id="{00000000-0008-0000-0800-000026000000}"/>
            </a:ext>
          </a:extLst>
        </xdr:cNvPr>
        <xdr:cNvSpPr/>
      </xdr:nvSpPr>
      <xdr:spPr>
        <a:xfrm>
          <a:off x="300600" y="841680"/>
          <a:ext cx="111816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330480</xdr:colOff>
      <xdr:row>0</xdr:row>
      <xdr:rowOff>133200</xdr:rowOff>
    </xdr:from>
    <xdr:to>
      <xdr:col>3</xdr:col>
      <xdr:colOff>43560</xdr:colOff>
      <xdr:row>1</xdr:row>
      <xdr:rowOff>148320</xdr:rowOff>
    </xdr:to>
    <xdr:pic>
      <xdr:nvPicPr>
        <xdr:cNvPr id="39" name="Imagen 6">
          <a:extLst>
            <a:ext uri="{FF2B5EF4-FFF2-40B4-BE49-F238E27FC236}">
              <a16:creationId xmlns:a16="http://schemas.microsoft.com/office/drawing/2014/main" id="{00000000-0008-0000-0800-000027000000}"/>
            </a:ext>
          </a:extLst>
        </xdr:cNvPr>
        <xdr:cNvPicPr/>
      </xdr:nvPicPr>
      <xdr:blipFill>
        <a:blip xmlns:r="http://schemas.openxmlformats.org/officeDocument/2006/relationships" r:embed="rId1"/>
        <a:stretch/>
      </xdr:blipFill>
      <xdr:spPr>
        <a:xfrm>
          <a:off x="673200" y="133200"/>
          <a:ext cx="398880" cy="434160"/>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39600</xdr:colOff>
      <xdr:row>2</xdr:row>
      <xdr:rowOff>135720</xdr:rowOff>
    </xdr:from>
    <xdr:to>
      <xdr:col>4</xdr:col>
      <xdr:colOff>46080</xdr:colOff>
      <xdr:row>2</xdr:row>
      <xdr:rowOff>284400</xdr:rowOff>
    </xdr:to>
    <xdr:sp macro="" textlink="">
      <xdr:nvSpPr>
        <xdr:cNvPr id="40" name="CustomShape 1">
          <a:extLst>
            <a:ext uri="{FF2B5EF4-FFF2-40B4-BE49-F238E27FC236}">
              <a16:creationId xmlns:a16="http://schemas.microsoft.com/office/drawing/2014/main" id="{00000000-0008-0000-0900-000028000000}"/>
            </a:ext>
          </a:extLst>
        </xdr:cNvPr>
        <xdr:cNvSpPr/>
      </xdr:nvSpPr>
      <xdr:spPr>
        <a:xfrm>
          <a:off x="39600" y="897480"/>
          <a:ext cx="1434960" cy="14868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400" b="0" strike="noStrike" spc="-1">
              <a:solidFill>
                <a:srgbClr val="000000"/>
              </a:solidFill>
              <a:uFill>
                <a:solidFill>
                  <a:srgbClr val="FFFFFF"/>
                </a:solidFill>
              </a:uFill>
              <a:latin typeface="Arial"/>
              <a:ea typeface="Calibri"/>
            </a:rPr>
            <a:t>Departamento Administrativo del Servicio Civil</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0</xdr:colOff>
      <xdr:row>1</xdr:row>
      <xdr:rowOff>118440</xdr:rowOff>
    </xdr:from>
    <xdr:to>
      <xdr:col>4</xdr:col>
      <xdr:colOff>114120</xdr:colOff>
      <xdr:row>2</xdr:row>
      <xdr:rowOff>76320</xdr:rowOff>
    </xdr:to>
    <xdr:sp macro="" textlink="">
      <xdr:nvSpPr>
        <xdr:cNvPr id="41" name="CustomShape 1">
          <a:extLst>
            <a:ext uri="{FF2B5EF4-FFF2-40B4-BE49-F238E27FC236}">
              <a16:creationId xmlns:a16="http://schemas.microsoft.com/office/drawing/2014/main" id="{00000000-0008-0000-0900-000029000000}"/>
            </a:ext>
          </a:extLst>
        </xdr:cNvPr>
        <xdr:cNvSpPr/>
      </xdr:nvSpPr>
      <xdr:spPr>
        <a:xfrm>
          <a:off x="0" y="575640"/>
          <a:ext cx="1542600" cy="262440"/>
        </a:xfrm>
        <a:prstGeom prst="rect">
          <a:avLst/>
        </a:prstGeom>
        <a:noFill/>
        <a:ln w="9360">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600" b="1" strike="noStrike" spc="-1">
              <a:solidFill>
                <a:srgbClr val="000000"/>
              </a:solidFill>
              <a:uFill>
                <a:solidFill>
                  <a:srgbClr val="FFFFFF"/>
                </a:solidFill>
              </a:uFill>
              <a:latin typeface="Arial"/>
              <a:ea typeface="Calibri"/>
            </a:rPr>
            <a:t>ALCALDÍA MAYOR</a:t>
          </a:r>
          <a:endParaRPr lang="es-CO" sz="1800" b="0" strike="noStrike" spc="-1">
            <a:solidFill>
              <a:srgbClr val="000000"/>
            </a:solidFill>
            <a:uFill>
              <a:solidFill>
                <a:srgbClr val="FFFFFF"/>
              </a:solidFill>
            </a:uFill>
            <a:latin typeface="Times New Roman"/>
          </a:endParaRPr>
        </a:p>
        <a:p>
          <a:pPr algn="ctr">
            <a:lnSpc>
              <a:spcPct val="100000"/>
            </a:lnSpc>
          </a:pPr>
          <a:r>
            <a:rPr lang="es-CO" sz="600" b="1" strike="noStrike" spc="-1">
              <a:solidFill>
                <a:srgbClr val="000000"/>
              </a:solidFill>
              <a:uFill>
                <a:solidFill>
                  <a:srgbClr val="FFFFFF"/>
                </a:solidFill>
              </a:uFill>
              <a:latin typeface="Arial"/>
              <a:ea typeface="Calibri"/>
            </a:rPr>
            <a:t>DE BOGOTÁ D.C.</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1</xdr:col>
      <xdr:colOff>2160</xdr:colOff>
      <xdr:row>1</xdr:row>
      <xdr:rowOff>281880</xdr:rowOff>
    </xdr:from>
    <xdr:to>
      <xdr:col>3</xdr:col>
      <xdr:colOff>63360</xdr:colOff>
      <xdr:row>2</xdr:row>
      <xdr:rowOff>140040</xdr:rowOff>
    </xdr:to>
    <xdr:sp macro="" textlink="">
      <xdr:nvSpPr>
        <xdr:cNvPr id="42" name="CustomShape 1">
          <a:extLst>
            <a:ext uri="{FF2B5EF4-FFF2-40B4-BE49-F238E27FC236}">
              <a16:creationId xmlns:a16="http://schemas.microsoft.com/office/drawing/2014/main" id="{00000000-0008-0000-0900-00002A000000}"/>
            </a:ext>
          </a:extLst>
        </xdr:cNvPr>
        <xdr:cNvSpPr/>
      </xdr:nvSpPr>
      <xdr:spPr>
        <a:xfrm>
          <a:off x="363960" y="739080"/>
          <a:ext cx="785160" cy="162720"/>
        </a:xfrm>
        <a:prstGeom prst="rect">
          <a:avLst/>
        </a:prstGeom>
        <a:noFill/>
        <a:ln>
          <a:noFill/>
        </a:ln>
      </xdr:spPr>
      <xdr:style>
        <a:lnRef idx="0">
          <a:scrgbClr r="0" g="0" b="0"/>
        </a:lnRef>
        <a:fillRef idx="0">
          <a:scrgbClr r="0" g="0" b="0"/>
        </a:fillRef>
        <a:effectRef idx="0">
          <a:scrgbClr r="0" g="0" b="0"/>
        </a:effectRef>
        <a:fontRef idx="minor"/>
      </xdr:style>
      <xdr:txBody>
        <a:bodyPr/>
        <a:lstStyle/>
        <a:p>
          <a:pPr algn="ctr">
            <a:lnSpc>
              <a:spcPct val="100000"/>
            </a:lnSpc>
          </a:pPr>
          <a:r>
            <a:rPr lang="es-CO" sz="500" b="1" strike="noStrike" spc="-1">
              <a:solidFill>
                <a:srgbClr val="000000"/>
              </a:solidFill>
              <a:uFill>
                <a:solidFill>
                  <a:srgbClr val="FFFFFF"/>
                </a:solidFill>
              </a:uFill>
              <a:latin typeface="Arial"/>
              <a:ea typeface="Calibri"/>
            </a:rPr>
            <a:t>GESTIÓN PÚBLICA</a:t>
          </a:r>
          <a:endParaRPr lang="es-CO" sz="1800" b="0" strike="noStrike" spc="-1">
            <a:solidFill>
              <a:srgbClr val="000000"/>
            </a:solidFill>
            <a:uFill>
              <a:solidFill>
                <a:srgbClr val="FFFFFF"/>
              </a:solidFill>
            </a:uFill>
            <a:latin typeface="Times New Roman"/>
          </a:endParaRPr>
        </a:p>
      </xdr:txBody>
    </xdr:sp>
    <xdr:clientData/>
  </xdr:twoCellAnchor>
  <xdr:twoCellAnchor editAs="absolute">
    <xdr:from>
      <xdr:col>0</xdr:col>
      <xdr:colOff>188640</xdr:colOff>
      <xdr:row>2</xdr:row>
      <xdr:rowOff>165240</xdr:rowOff>
    </xdr:from>
    <xdr:to>
      <xdr:col>3</xdr:col>
      <xdr:colOff>234720</xdr:colOff>
      <xdr:row>2</xdr:row>
      <xdr:rowOff>165600</xdr:rowOff>
    </xdr:to>
    <xdr:sp macro="" textlink="">
      <xdr:nvSpPr>
        <xdr:cNvPr id="43" name="CustomShape 1">
          <a:extLst>
            <a:ext uri="{FF2B5EF4-FFF2-40B4-BE49-F238E27FC236}">
              <a16:creationId xmlns:a16="http://schemas.microsoft.com/office/drawing/2014/main" id="{00000000-0008-0000-0900-00002B000000}"/>
            </a:ext>
          </a:extLst>
        </xdr:cNvPr>
        <xdr:cNvSpPr/>
      </xdr:nvSpPr>
      <xdr:spPr>
        <a:xfrm>
          <a:off x="188640" y="927000"/>
          <a:ext cx="1131840" cy="360"/>
        </a:xfrm>
        <a:custGeom>
          <a:avLst/>
          <a:gdLst/>
          <a:ahLst/>
          <a:cxnLst/>
          <a:rect l="l" t="t" r="r" b="b"/>
          <a:pathLst>
            <a:path w="21600" h="21600">
              <a:moveTo>
                <a:pt x="0" y="0"/>
              </a:moveTo>
              <a:lnTo>
                <a:pt x="21600" y="21600"/>
              </a:lnTo>
            </a:path>
          </a:pathLst>
        </a:custGeom>
        <a:noFill/>
        <a:ln w="64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1</xdr:col>
      <xdr:colOff>204120</xdr:colOff>
      <xdr:row>0</xdr:row>
      <xdr:rowOff>66600</xdr:rowOff>
    </xdr:from>
    <xdr:to>
      <xdr:col>2</xdr:col>
      <xdr:colOff>246240</xdr:colOff>
      <xdr:row>1</xdr:row>
      <xdr:rowOff>136800</xdr:rowOff>
    </xdr:to>
    <xdr:pic>
      <xdr:nvPicPr>
        <xdr:cNvPr id="44" name="Imagen 6">
          <a:extLst>
            <a:ext uri="{FF2B5EF4-FFF2-40B4-BE49-F238E27FC236}">
              <a16:creationId xmlns:a16="http://schemas.microsoft.com/office/drawing/2014/main" id="{00000000-0008-0000-0900-00002C000000}"/>
            </a:ext>
          </a:extLst>
        </xdr:cNvPr>
        <xdr:cNvPicPr/>
      </xdr:nvPicPr>
      <xdr:blipFill>
        <a:blip xmlns:r="http://schemas.openxmlformats.org/officeDocument/2006/relationships" r:embed="rId1"/>
        <a:stretch/>
      </xdr:blipFill>
      <xdr:spPr>
        <a:xfrm>
          <a:off x="565920" y="66600"/>
          <a:ext cx="403920" cy="52740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G127"/>
  <sheetViews>
    <sheetView zoomScaleNormal="100" workbookViewId="0">
      <selection activeCell="B61" sqref="B61"/>
    </sheetView>
  </sheetViews>
  <sheetFormatPr baseColWidth="10" defaultColWidth="9.140625" defaultRowHeight="15" x14ac:dyDescent="0.25"/>
  <cols>
    <col min="1" max="1" width="11.140625"/>
    <col min="2" max="2" width="35.42578125"/>
    <col min="3" max="6" width="11.140625"/>
    <col min="7" max="7" width="14"/>
    <col min="8" max="1025" width="11.140625"/>
  </cols>
  <sheetData>
    <row r="5" spans="2:7" x14ac:dyDescent="0.25">
      <c r="B5" s="15"/>
    </row>
    <row r="6" spans="2:7" x14ac:dyDescent="0.25">
      <c r="B6" s="15"/>
    </row>
    <row r="7" spans="2:7" x14ac:dyDescent="0.25">
      <c r="B7" s="15"/>
    </row>
    <row r="8" spans="2:7" x14ac:dyDescent="0.25">
      <c r="B8" s="15"/>
    </row>
    <row r="11" spans="2:7" x14ac:dyDescent="0.25">
      <c r="B11">
        <v>1</v>
      </c>
      <c r="D11" t="s">
        <v>0</v>
      </c>
      <c r="E11">
        <v>2012</v>
      </c>
      <c r="G11" s="16" t="s">
        <v>1</v>
      </c>
    </row>
    <row r="12" spans="2:7" x14ac:dyDescent="0.25">
      <c r="B12">
        <v>2</v>
      </c>
      <c r="D12" t="s">
        <v>2</v>
      </c>
      <c r="E12">
        <v>2013</v>
      </c>
      <c r="G12" s="16" t="s">
        <v>3</v>
      </c>
    </row>
    <row r="13" spans="2:7" x14ac:dyDescent="0.25">
      <c r="B13">
        <v>3</v>
      </c>
      <c r="D13" t="s">
        <v>4</v>
      </c>
      <c r="E13">
        <v>2014</v>
      </c>
      <c r="G13" s="16" t="s">
        <v>5</v>
      </c>
    </row>
    <row r="14" spans="2:7" x14ac:dyDescent="0.25">
      <c r="B14">
        <v>4</v>
      </c>
      <c r="D14" t="s">
        <v>6</v>
      </c>
      <c r="E14">
        <v>2015</v>
      </c>
    </row>
    <row r="15" spans="2:7" x14ac:dyDescent="0.25">
      <c r="B15">
        <v>5</v>
      </c>
      <c r="D15" t="s">
        <v>7</v>
      </c>
      <c r="E15">
        <v>2016</v>
      </c>
    </row>
    <row r="16" spans="2:7" x14ac:dyDescent="0.25">
      <c r="B16">
        <v>6</v>
      </c>
      <c r="D16" t="s">
        <v>8</v>
      </c>
      <c r="E16">
        <v>2017</v>
      </c>
    </row>
    <row r="17" spans="2:7" x14ac:dyDescent="0.25">
      <c r="B17">
        <v>7</v>
      </c>
      <c r="D17" t="s">
        <v>9</v>
      </c>
      <c r="E17">
        <v>2018</v>
      </c>
    </row>
    <row r="18" spans="2:7" x14ac:dyDescent="0.25">
      <c r="B18">
        <v>8</v>
      </c>
      <c r="D18" t="s">
        <v>10</v>
      </c>
      <c r="E18">
        <v>2019</v>
      </c>
    </row>
    <row r="19" spans="2:7" x14ac:dyDescent="0.25">
      <c r="B19">
        <v>9</v>
      </c>
      <c r="D19" t="s">
        <v>11</v>
      </c>
      <c r="E19">
        <v>2020</v>
      </c>
    </row>
    <row r="20" spans="2:7" x14ac:dyDescent="0.25">
      <c r="B20">
        <v>10</v>
      </c>
      <c r="D20" t="s">
        <v>12</v>
      </c>
      <c r="E20">
        <v>2021</v>
      </c>
    </row>
    <row r="21" spans="2:7" x14ac:dyDescent="0.25">
      <c r="B21">
        <v>11</v>
      </c>
      <c r="D21" t="s">
        <v>13</v>
      </c>
      <c r="E21">
        <v>2022</v>
      </c>
      <c r="G21" s="17" t="s">
        <v>14</v>
      </c>
    </row>
    <row r="22" spans="2:7" x14ac:dyDescent="0.25">
      <c r="B22">
        <v>12</v>
      </c>
      <c r="D22" t="s">
        <v>15</v>
      </c>
      <c r="E22">
        <v>2023</v>
      </c>
      <c r="G22" s="17" t="s">
        <v>16</v>
      </c>
    </row>
    <row r="23" spans="2:7" x14ac:dyDescent="0.25">
      <c r="B23">
        <v>13</v>
      </c>
      <c r="D23" t="s">
        <v>17</v>
      </c>
      <c r="E23">
        <v>2024</v>
      </c>
      <c r="G23" s="17" t="s">
        <v>18</v>
      </c>
    </row>
    <row r="24" spans="2:7" x14ac:dyDescent="0.25">
      <c r="B24">
        <v>14</v>
      </c>
      <c r="D24" t="s">
        <v>19</v>
      </c>
      <c r="E24">
        <v>2025</v>
      </c>
      <c r="G24" s="17" t="s">
        <v>20</v>
      </c>
    </row>
    <row r="25" spans="2:7" x14ac:dyDescent="0.25">
      <c r="B25">
        <v>15</v>
      </c>
      <c r="D25" t="s">
        <v>21</v>
      </c>
      <c r="E25">
        <v>2026</v>
      </c>
      <c r="G25" s="17" t="s">
        <v>22</v>
      </c>
    </row>
    <row r="26" spans="2:7" x14ac:dyDescent="0.25">
      <c r="B26">
        <v>16</v>
      </c>
    </row>
    <row r="27" spans="2:7" x14ac:dyDescent="0.25">
      <c r="B27">
        <v>17</v>
      </c>
      <c r="G27" s="17" t="s">
        <v>14</v>
      </c>
    </row>
    <row r="28" spans="2:7" x14ac:dyDescent="0.25">
      <c r="B28">
        <v>18</v>
      </c>
      <c r="G28" s="17" t="s">
        <v>16</v>
      </c>
    </row>
    <row r="29" spans="2:7" x14ac:dyDescent="0.25">
      <c r="B29">
        <v>19</v>
      </c>
      <c r="G29" s="17" t="s">
        <v>18</v>
      </c>
    </row>
    <row r="30" spans="2:7" x14ac:dyDescent="0.25">
      <c r="B30">
        <v>20</v>
      </c>
      <c r="G30" s="17" t="s">
        <v>22</v>
      </c>
    </row>
    <row r="31" spans="2:7" x14ac:dyDescent="0.25">
      <c r="B31">
        <v>21</v>
      </c>
      <c r="G31" s="17"/>
    </row>
    <row r="32" spans="2:7" x14ac:dyDescent="0.25">
      <c r="B32">
        <v>22</v>
      </c>
    </row>
    <row r="33" spans="2:2" x14ac:dyDescent="0.25">
      <c r="B33">
        <v>23</v>
      </c>
    </row>
    <row r="34" spans="2:2" x14ac:dyDescent="0.25">
      <c r="B34">
        <v>24</v>
      </c>
    </row>
    <row r="35" spans="2:2" x14ac:dyDescent="0.25">
      <c r="B35">
        <v>25</v>
      </c>
    </row>
    <row r="36" spans="2:2" x14ac:dyDescent="0.25">
      <c r="B36">
        <v>26</v>
      </c>
    </row>
    <row r="37" spans="2:2" x14ac:dyDescent="0.25">
      <c r="B37">
        <v>27</v>
      </c>
    </row>
    <row r="38" spans="2:2" x14ac:dyDescent="0.25">
      <c r="B38">
        <v>28</v>
      </c>
    </row>
    <row r="39" spans="2:2" x14ac:dyDescent="0.25">
      <c r="B39">
        <v>29</v>
      </c>
    </row>
    <row r="40" spans="2:2" x14ac:dyDescent="0.25">
      <c r="B40">
        <v>30</v>
      </c>
    </row>
    <row r="41" spans="2:2" x14ac:dyDescent="0.25">
      <c r="B41">
        <v>31</v>
      </c>
    </row>
    <row r="44" spans="2:2" x14ac:dyDescent="0.25">
      <c r="B44" t="s">
        <v>23</v>
      </c>
    </row>
    <row r="45" spans="2:2" x14ac:dyDescent="0.25">
      <c r="B45" t="s">
        <v>24</v>
      </c>
    </row>
    <row r="46" spans="2:2" x14ac:dyDescent="0.25">
      <c r="B46" t="s">
        <v>25</v>
      </c>
    </row>
    <row r="49" spans="2:7" x14ac:dyDescent="0.25">
      <c r="B49" t="s">
        <v>26</v>
      </c>
    </row>
    <row r="50" spans="2:7" x14ac:dyDescent="0.25">
      <c r="B50" t="s">
        <v>27</v>
      </c>
    </row>
    <row r="51" spans="2:7" x14ac:dyDescent="0.25">
      <c r="B51" t="s">
        <v>28</v>
      </c>
    </row>
    <row r="53" spans="2:7" x14ac:dyDescent="0.25">
      <c r="B53" t="s">
        <v>29</v>
      </c>
    </row>
    <row r="54" spans="2:7" x14ac:dyDescent="0.25">
      <c r="B54" t="s">
        <v>30</v>
      </c>
    </row>
    <row r="56" spans="2:7" x14ac:dyDescent="0.25">
      <c r="B56" t="s">
        <v>31</v>
      </c>
    </row>
    <row r="57" spans="2:7" x14ac:dyDescent="0.25">
      <c r="B57" t="s">
        <v>32</v>
      </c>
    </row>
    <row r="58" spans="2:7" x14ac:dyDescent="0.25">
      <c r="B58" t="s">
        <v>33</v>
      </c>
    </row>
    <row r="60" spans="2:7" ht="15" customHeight="1" x14ac:dyDescent="0.25">
      <c r="B60" s="18"/>
      <c r="C60" s="19"/>
      <c r="D60" s="19"/>
      <c r="E60" s="19"/>
      <c r="F60" s="19"/>
      <c r="G60" s="19"/>
    </row>
    <row r="61" spans="2:7" x14ac:dyDescent="0.25">
      <c r="B61" s="20" t="s">
        <v>34</v>
      </c>
      <c r="C61" s="19"/>
      <c r="D61" s="19"/>
      <c r="E61" s="19"/>
      <c r="F61" s="19"/>
      <c r="G61" s="19"/>
    </row>
    <row r="62" spans="2:7" x14ac:dyDescent="0.25">
      <c r="B62" s="20" t="s">
        <v>35</v>
      </c>
    </row>
    <row r="63" spans="2:7" x14ac:dyDescent="0.25">
      <c r="B63" s="20" t="s">
        <v>36</v>
      </c>
    </row>
    <row r="64" spans="2:7" x14ac:dyDescent="0.25">
      <c r="B64" s="20" t="s">
        <v>37</v>
      </c>
    </row>
    <row r="65" spans="2:2" ht="45" x14ac:dyDescent="0.25">
      <c r="B65" s="20" t="s">
        <v>38</v>
      </c>
    </row>
    <row r="66" spans="2:2" ht="30" x14ac:dyDescent="0.25">
      <c r="B66" s="20" t="s">
        <v>39</v>
      </c>
    </row>
    <row r="67" spans="2:2" ht="30" x14ac:dyDescent="0.25">
      <c r="B67" s="20" t="s">
        <v>40</v>
      </c>
    </row>
    <row r="68" spans="2:2" ht="30" x14ac:dyDescent="0.25">
      <c r="B68" s="20" t="s">
        <v>41</v>
      </c>
    </row>
    <row r="69" spans="2:2" ht="45" x14ac:dyDescent="0.25">
      <c r="B69" s="20" t="s">
        <v>42</v>
      </c>
    </row>
    <row r="70" spans="2:2" ht="30" x14ac:dyDescent="0.25">
      <c r="B70" s="20" t="s">
        <v>43</v>
      </c>
    </row>
    <row r="71" spans="2:2" ht="30" x14ac:dyDescent="0.25">
      <c r="B71" s="20" t="s">
        <v>44</v>
      </c>
    </row>
    <row r="72" spans="2:2" ht="30" x14ac:dyDescent="0.25">
      <c r="B72" s="20" t="s">
        <v>45</v>
      </c>
    </row>
    <row r="73" spans="2:2" ht="45" x14ac:dyDescent="0.25">
      <c r="B73" s="20" t="s">
        <v>46</v>
      </c>
    </row>
    <row r="74" spans="2:2" ht="45" x14ac:dyDescent="0.25">
      <c r="B74" s="20" t="s">
        <v>47</v>
      </c>
    </row>
    <row r="75" spans="2:2" ht="30" x14ac:dyDescent="0.25">
      <c r="B75" s="20" t="s">
        <v>48</v>
      </c>
    </row>
    <row r="76" spans="2:2" ht="30" x14ac:dyDescent="0.25">
      <c r="B76" s="20" t="s">
        <v>49</v>
      </c>
    </row>
    <row r="77" spans="2:2" ht="30" x14ac:dyDescent="0.25">
      <c r="B77" s="20" t="s">
        <v>50</v>
      </c>
    </row>
    <row r="78" spans="2:2" x14ac:dyDescent="0.25">
      <c r="B78" s="20" t="s">
        <v>51</v>
      </c>
    </row>
    <row r="79" spans="2:2" ht="30" x14ac:dyDescent="0.25">
      <c r="B79" s="20" t="s">
        <v>52</v>
      </c>
    </row>
    <row r="80" spans="2:2" ht="45" x14ac:dyDescent="0.25">
      <c r="B80" s="20" t="s">
        <v>53</v>
      </c>
    </row>
    <row r="81" spans="2:2" ht="45" x14ac:dyDescent="0.25">
      <c r="B81" s="20" t="s">
        <v>54</v>
      </c>
    </row>
    <row r="82" spans="2:2" ht="30" x14ac:dyDescent="0.25">
      <c r="B82" s="20" t="s">
        <v>55</v>
      </c>
    </row>
    <row r="83" spans="2:2" x14ac:dyDescent="0.25">
      <c r="B83" s="20" t="s">
        <v>56</v>
      </c>
    </row>
    <row r="84" spans="2:2" x14ac:dyDescent="0.25">
      <c r="B84" s="20" t="s">
        <v>57</v>
      </c>
    </row>
    <row r="85" spans="2:2" x14ac:dyDescent="0.25">
      <c r="B85" s="20" t="s">
        <v>58</v>
      </c>
    </row>
    <row r="86" spans="2:2" x14ac:dyDescent="0.25">
      <c r="B86" s="20" t="s">
        <v>59</v>
      </c>
    </row>
    <row r="87" spans="2:2" ht="30" x14ac:dyDescent="0.25">
      <c r="B87" s="20" t="s">
        <v>60</v>
      </c>
    </row>
    <row r="88" spans="2:2" ht="30" x14ac:dyDescent="0.25">
      <c r="B88" s="20" t="s">
        <v>61</v>
      </c>
    </row>
    <row r="89" spans="2:2" x14ac:dyDescent="0.25">
      <c r="B89" s="20" t="s">
        <v>62</v>
      </c>
    </row>
    <row r="90" spans="2:2" x14ac:dyDescent="0.25">
      <c r="B90" s="20" t="s">
        <v>63</v>
      </c>
    </row>
    <row r="91" spans="2:2" x14ac:dyDescent="0.25">
      <c r="B91" s="20" t="s">
        <v>64</v>
      </c>
    </row>
    <row r="92" spans="2:2" x14ac:dyDescent="0.25">
      <c r="B92" s="20" t="s">
        <v>65</v>
      </c>
    </row>
    <row r="93" spans="2:2" ht="30" x14ac:dyDescent="0.25">
      <c r="B93" s="20" t="s">
        <v>66</v>
      </c>
    </row>
    <row r="94" spans="2:2" x14ac:dyDescent="0.25">
      <c r="B94" s="20" t="s">
        <v>67</v>
      </c>
    </row>
    <row r="95" spans="2:2" x14ac:dyDescent="0.25">
      <c r="B95" s="20" t="s">
        <v>68</v>
      </c>
    </row>
    <row r="96" spans="2:2" x14ac:dyDescent="0.25">
      <c r="B96" s="20" t="s">
        <v>69</v>
      </c>
    </row>
    <row r="97" spans="2:2" x14ac:dyDescent="0.25">
      <c r="B97" s="20" t="s">
        <v>70</v>
      </c>
    </row>
    <row r="98" spans="2:2" ht="30" x14ac:dyDescent="0.25">
      <c r="B98" s="20" t="s">
        <v>71</v>
      </c>
    </row>
    <row r="99" spans="2:2" x14ac:dyDescent="0.25">
      <c r="B99" s="20" t="s">
        <v>72</v>
      </c>
    </row>
    <row r="100" spans="2:2" x14ac:dyDescent="0.25">
      <c r="B100" s="20" t="s">
        <v>73</v>
      </c>
    </row>
    <row r="101" spans="2:2" ht="30" x14ac:dyDescent="0.25">
      <c r="B101" s="20" t="s">
        <v>74</v>
      </c>
    </row>
    <row r="102" spans="2:2" ht="30" x14ac:dyDescent="0.25">
      <c r="B102" s="20" t="s">
        <v>75</v>
      </c>
    </row>
    <row r="103" spans="2:2" ht="30" x14ac:dyDescent="0.25">
      <c r="B103" s="20" t="s">
        <v>76</v>
      </c>
    </row>
    <row r="104" spans="2:2" ht="30" x14ac:dyDescent="0.25">
      <c r="B104" s="20" t="s">
        <v>77</v>
      </c>
    </row>
    <row r="105" spans="2:2" x14ac:dyDescent="0.25">
      <c r="B105" s="20" t="s">
        <v>78</v>
      </c>
    </row>
    <row r="106" spans="2:2" ht="30" x14ac:dyDescent="0.25">
      <c r="B106" s="20" t="s">
        <v>79</v>
      </c>
    </row>
    <row r="107" spans="2:2" ht="30" x14ac:dyDescent="0.25">
      <c r="B107" s="20" t="s">
        <v>80</v>
      </c>
    </row>
    <row r="108" spans="2:2" ht="45" x14ac:dyDescent="0.25">
      <c r="B108" s="20" t="s">
        <v>81</v>
      </c>
    </row>
    <row r="109" spans="2:2" ht="30" x14ac:dyDescent="0.25">
      <c r="B109" s="20" t="s">
        <v>82</v>
      </c>
    </row>
    <row r="110" spans="2:2" ht="30" x14ac:dyDescent="0.25">
      <c r="B110" s="20" t="s">
        <v>83</v>
      </c>
    </row>
    <row r="111" spans="2:2" x14ac:dyDescent="0.25">
      <c r="B111" s="20" t="s">
        <v>84</v>
      </c>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19" spans="2:2" x14ac:dyDescent="0.25">
      <c r="B119" s="21"/>
    </row>
    <row r="120" spans="2:2" x14ac:dyDescent="0.25">
      <c r="B120" s="21"/>
    </row>
    <row r="121" spans="2:2" x14ac:dyDescent="0.25">
      <c r="B121" s="21"/>
    </row>
    <row r="122" spans="2:2" x14ac:dyDescent="0.25">
      <c r="B122" s="21"/>
    </row>
    <row r="123" spans="2:2" x14ac:dyDescent="0.25">
      <c r="B123" s="21"/>
    </row>
    <row r="124" spans="2:2" x14ac:dyDescent="0.25">
      <c r="B124" s="21"/>
    </row>
    <row r="125" spans="2:2" x14ac:dyDescent="0.25">
      <c r="B125" s="21"/>
    </row>
    <row r="126" spans="2:2" x14ac:dyDescent="0.25">
      <c r="B126" s="21"/>
    </row>
    <row r="127" spans="2:2" x14ac:dyDescent="0.25">
      <c r="B127" s="21"/>
    </row>
  </sheetData>
  <dataValidations count="1">
    <dataValidation type="list" allowBlank="1" showDropDown="1" showInputMessage="1" showErrorMessage="1" sqref="B49:B51 B53" xr:uid="{00000000-0002-0000-0000-000000000000}">
      <formula1>$B$49:$B$51</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5"/>
  <sheetViews>
    <sheetView zoomScaleNormal="100" workbookViewId="0">
      <selection activeCell="E8" sqref="E8"/>
    </sheetView>
  </sheetViews>
  <sheetFormatPr baseColWidth="10" defaultColWidth="9.140625" defaultRowHeight="15" x14ac:dyDescent="0.25"/>
  <cols>
    <col min="1" max="3" width="5.140625"/>
    <col min="4" max="8" width="4.85546875"/>
    <col min="9" max="18" width="5.28515625"/>
    <col min="19" max="1025" width="11.140625"/>
  </cols>
  <sheetData>
    <row r="1" spans="1:18" ht="36" customHeight="1" x14ac:dyDescent="0.25">
      <c r="A1" s="135"/>
      <c r="B1" s="135"/>
      <c r="C1" s="135"/>
      <c r="D1" s="135"/>
      <c r="E1" s="156" t="s">
        <v>219</v>
      </c>
      <c r="F1" s="156"/>
      <c r="G1" s="156"/>
      <c r="H1" s="156"/>
      <c r="I1" s="156"/>
      <c r="J1" s="156"/>
      <c r="K1" s="156"/>
      <c r="L1" s="156"/>
      <c r="M1" s="156"/>
      <c r="N1" s="156"/>
      <c r="O1" s="12" t="s">
        <v>86</v>
      </c>
      <c r="P1" s="12"/>
      <c r="Q1" s="12"/>
      <c r="R1" s="12"/>
    </row>
    <row r="2" spans="1:18" ht="24" customHeight="1" x14ac:dyDescent="0.25">
      <c r="A2" s="135"/>
      <c r="B2" s="135"/>
      <c r="C2" s="135"/>
      <c r="D2" s="135"/>
      <c r="E2" s="136" t="str">
        <f>+IF('PlandeTrabajo ComponenteLaboral'!F2&lt;&gt;"",'PlandeTrabajo ComponenteLaboral'!F2,"")</f>
        <v/>
      </c>
      <c r="F2" s="136"/>
      <c r="G2" s="136"/>
      <c r="H2" s="136"/>
      <c r="I2" s="136"/>
      <c r="J2" s="136"/>
      <c r="K2" s="136"/>
      <c r="L2" s="136"/>
      <c r="M2" s="136"/>
      <c r="N2" s="136"/>
      <c r="O2" s="10" t="s">
        <v>87</v>
      </c>
      <c r="P2" s="10"/>
      <c r="Q2" s="10"/>
      <c r="R2" s="10"/>
    </row>
    <row r="3" spans="1:18" ht="24" customHeight="1" x14ac:dyDescent="0.25">
      <c r="A3" s="135"/>
      <c r="B3" s="135"/>
      <c r="C3" s="135"/>
      <c r="D3" s="135"/>
      <c r="E3" s="136"/>
      <c r="F3" s="136"/>
      <c r="G3" s="136"/>
      <c r="H3" s="136"/>
      <c r="I3" s="136"/>
      <c r="J3" s="136"/>
      <c r="K3" s="136"/>
      <c r="L3" s="136"/>
      <c r="M3" s="136"/>
      <c r="N3" s="136"/>
      <c r="O3" s="51" t="s">
        <v>88</v>
      </c>
      <c r="P3" s="51"/>
      <c r="Q3" s="51"/>
      <c r="R3" s="51"/>
    </row>
    <row r="4" spans="1:18" ht="19.5" customHeight="1" x14ac:dyDescent="0.25">
      <c r="A4" s="119" t="s">
        <v>90</v>
      </c>
      <c r="B4" s="119"/>
      <c r="C4" s="119"/>
      <c r="D4" s="119"/>
      <c r="E4" s="120" t="s">
        <v>91</v>
      </c>
      <c r="F4" s="120"/>
      <c r="G4" s="120"/>
      <c r="H4" s="120"/>
      <c r="I4" s="120"/>
      <c r="J4" s="120"/>
      <c r="K4" s="120"/>
      <c r="L4" s="121" t="s">
        <v>92</v>
      </c>
      <c r="M4" s="121"/>
      <c r="N4" s="121"/>
      <c r="O4" s="121"/>
      <c r="P4" s="121"/>
      <c r="Q4" s="121"/>
      <c r="R4" s="121"/>
    </row>
    <row r="5" spans="1:18" ht="20.25" customHeight="1" x14ac:dyDescent="0.25">
      <c r="A5" s="119" t="s">
        <v>93</v>
      </c>
      <c r="B5" s="119"/>
      <c r="C5" s="119"/>
      <c r="D5" s="119"/>
      <c r="E5" s="6" t="str">
        <f>+IF('PlandeTrabajo ComponenteLaboral'!D6&lt;&gt;"",'PlandeTrabajo ComponenteLaboral'!D6,"")</f>
        <v/>
      </c>
      <c r="F5" s="6"/>
      <c r="G5" s="6"/>
      <c r="H5" s="6"/>
      <c r="I5" s="6"/>
      <c r="J5" s="6"/>
      <c r="K5" s="6"/>
      <c r="L5" s="5" t="str">
        <f>+IF('PlandeTrabajo ComponenteLaboral'!M6&lt;&gt;"",'PlandeTrabajo ComponenteLaboral'!M6,"")</f>
        <v/>
      </c>
      <c r="M5" s="5"/>
      <c r="N5" s="5"/>
      <c r="O5" s="5"/>
      <c r="P5" s="5"/>
      <c r="Q5" s="5"/>
      <c r="R5" s="5"/>
    </row>
    <row r="6" spans="1:18" ht="15" customHeight="1" x14ac:dyDescent="0.25">
      <c r="A6" s="157" t="s">
        <v>220</v>
      </c>
      <c r="B6" s="157"/>
      <c r="C6" s="157"/>
      <c r="D6" s="157"/>
      <c r="E6" s="158" t="s">
        <v>221</v>
      </c>
      <c r="F6" s="158"/>
      <c r="G6" s="158"/>
      <c r="H6" s="158"/>
      <c r="I6" s="158"/>
      <c r="J6" s="158"/>
      <c r="K6" s="158"/>
      <c r="L6" s="159" t="s">
        <v>222</v>
      </c>
      <c r="M6" s="159"/>
      <c r="N6" s="159"/>
      <c r="O6" s="159"/>
      <c r="P6" s="159"/>
      <c r="Q6" s="159"/>
      <c r="R6" s="159"/>
    </row>
    <row r="7" spans="1:18" ht="15" customHeight="1" x14ac:dyDescent="0.25">
      <c r="A7" s="160" t="s">
        <v>223</v>
      </c>
      <c r="B7" s="160"/>
      <c r="C7" s="160"/>
      <c r="D7" s="160"/>
      <c r="E7" s="161" t="s">
        <v>224</v>
      </c>
      <c r="F7" s="161"/>
      <c r="G7" s="161"/>
      <c r="H7" s="161"/>
      <c r="I7" s="161"/>
      <c r="J7" s="161"/>
      <c r="K7" s="161"/>
      <c r="L7" s="161"/>
      <c r="M7" s="161"/>
      <c r="N7" s="161"/>
      <c r="O7" s="161"/>
      <c r="P7" s="161"/>
      <c r="Q7" s="161"/>
      <c r="R7" s="161"/>
    </row>
    <row r="8" spans="1:18" ht="86.25" customHeight="1" x14ac:dyDescent="0.25">
      <c r="A8" s="162" t="s">
        <v>200</v>
      </c>
      <c r="B8" s="162"/>
      <c r="C8" s="162"/>
      <c r="D8" s="162"/>
      <c r="E8" s="163"/>
      <c r="F8" s="163"/>
      <c r="G8" s="163"/>
      <c r="H8" s="163"/>
      <c r="I8" s="163"/>
      <c r="J8" s="163"/>
      <c r="K8" s="163"/>
      <c r="L8" s="164"/>
      <c r="M8" s="164"/>
      <c r="N8" s="164"/>
      <c r="O8" s="164"/>
      <c r="P8" s="164"/>
      <c r="Q8" s="164"/>
      <c r="R8" s="164"/>
    </row>
    <row r="9" spans="1:18" ht="86.25" customHeight="1" x14ac:dyDescent="0.25">
      <c r="A9" s="162" t="s">
        <v>201</v>
      </c>
      <c r="B9" s="162"/>
      <c r="C9" s="162"/>
      <c r="D9" s="162"/>
      <c r="E9" s="163"/>
      <c r="F9" s="163"/>
      <c r="G9" s="163"/>
      <c r="H9" s="163"/>
      <c r="I9" s="163"/>
      <c r="J9" s="163"/>
      <c r="K9" s="163"/>
      <c r="L9" s="164"/>
      <c r="M9" s="164"/>
      <c r="N9" s="164"/>
      <c r="O9" s="164"/>
      <c r="P9" s="164"/>
      <c r="Q9" s="164"/>
      <c r="R9" s="164"/>
    </row>
    <row r="10" spans="1:18" ht="15" customHeight="1" x14ac:dyDescent="0.25">
      <c r="A10" s="160" t="s">
        <v>223</v>
      </c>
      <c r="B10" s="160"/>
      <c r="C10" s="160"/>
      <c r="D10" s="160"/>
      <c r="E10" s="78" t="s">
        <v>29</v>
      </c>
      <c r="F10" s="78"/>
      <c r="G10" s="78"/>
      <c r="H10" s="78"/>
      <c r="I10" s="78"/>
      <c r="J10" s="78"/>
      <c r="K10" s="78"/>
      <c r="L10" s="78"/>
      <c r="M10" s="78"/>
      <c r="N10" s="78"/>
      <c r="O10" s="78"/>
      <c r="P10" s="78"/>
      <c r="Q10" s="78"/>
      <c r="R10" s="78"/>
    </row>
    <row r="11" spans="1:18" ht="86.25" customHeight="1" x14ac:dyDescent="0.25">
      <c r="A11" s="162" t="s">
        <v>202</v>
      </c>
      <c r="B11" s="162"/>
      <c r="C11" s="162"/>
      <c r="D11" s="162"/>
      <c r="E11" s="163"/>
      <c r="F11" s="163"/>
      <c r="G11" s="163"/>
      <c r="H11" s="163"/>
      <c r="I11" s="163"/>
      <c r="J11" s="163"/>
      <c r="K11" s="163"/>
      <c r="L11" s="164"/>
      <c r="M11" s="164"/>
      <c r="N11" s="164"/>
      <c r="O11" s="164"/>
      <c r="P11" s="164"/>
      <c r="Q11" s="164"/>
      <c r="R11" s="164"/>
    </row>
    <row r="12" spans="1:18" ht="86.25" customHeight="1" x14ac:dyDescent="0.25">
      <c r="A12" s="162" t="s">
        <v>203</v>
      </c>
      <c r="B12" s="162"/>
      <c r="C12" s="162"/>
      <c r="D12" s="162"/>
      <c r="E12" s="163"/>
      <c r="F12" s="163"/>
      <c r="G12" s="163"/>
      <c r="H12" s="163"/>
      <c r="I12" s="163"/>
      <c r="J12" s="163"/>
      <c r="K12" s="163"/>
      <c r="L12" s="164"/>
      <c r="M12" s="164"/>
      <c r="N12" s="164"/>
      <c r="O12" s="164"/>
      <c r="P12" s="164"/>
      <c r="Q12" s="164"/>
      <c r="R12" s="164"/>
    </row>
    <row r="13" spans="1:18" ht="15" customHeight="1" x14ac:dyDescent="0.25">
      <c r="A13" s="160" t="s">
        <v>223</v>
      </c>
      <c r="B13" s="160"/>
      <c r="C13" s="160"/>
      <c r="D13" s="160"/>
      <c r="E13" s="78" t="s">
        <v>225</v>
      </c>
      <c r="F13" s="78"/>
      <c r="G13" s="78"/>
      <c r="H13" s="78"/>
      <c r="I13" s="78"/>
      <c r="J13" s="78"/>
      <c r="K13" s="78"/>
      <c r="L13" s="78"/>
      <c r="M13" s="78"/>
      <c r="N13" s="78"/>
      <c r="O13" s="78"/>
      <c r="P13" s="78"/>
      <c r="Q13" s="78"/>
      <c r="R13" s="78"/>
    </row>
    <row r="14" spans="1:18" ht="86.25" customHeight="1" x14ac:dyDescent="0.25">
      <c r="A14" s="162" t="s">
        <v>205</v>
      </c>
      <c r="B14" s="162"/>
      <c r="C14" s="162"/>
      <c r="D14" s="162"/>
      <c r="E14" s="163"/>
      <c r="F14" s="163"/>
      <c r="G14" s="163"/>
      <c r="H14" s="163"/>
      <c r="I14" s="163"/>
      <c r="J14" s="163"/>
      <c r="K14" s="163"/>
      <c r="L14" s="164"/>
      <c r="M14" s="164"/>
      <c r="N14" s="164"/>
      <c r="O14" s="164"/>
      <c r="P14" s="164"/>
      <c r="Q14" s="164"/>
      <c r="R14" s="164"/>
    </row>
    <row r="15" spans="1:18" ht="86.25" customHeight="1" x14ac:dyDescent="0.25">
      <c r="A15" s="165" t="s">
        <v>206</v>
      </c>
      <c r="B15" s="165"/>
      <c r="C15" s="165"/>
      <c r="D15" s="165"/>
      <c r="E15" s="166"/>
      <c r="F15" s="166"/>
      <c r="G15" s="166"/>
      <c r="H15" s="166"/>
      <c r="I15" s="166"/>
      <c r="J15" s="166"/>
      <c r="K15" s="166"/>
      <c r="L15" s="167"/>
      <c r="M15" s="167"/>
      <c r="N15" s="167"/>
      <c r="O15" s="167"/>
      <c r="P15" s="167"/>
      <c r="Q15" s="167"/>
      <c r="R15" s="167"/>
    </row>
  </sheetData>
  <sheetProtection sheet="1" objects="1" scenarios="1" selectLockedCells="1"/>
  <mergeCells count="39">
    <mergeCell ref="A14:D14"/>
    <mergeCell ref="E14:K14"/>
    <mergeCell ref="L14:R14"/>
    <mergeCell ref="A15:D15"/>
    <mergeCell ref="E15:K15"/>
    <mergeCell ref="L15:R15"/>
    <mergeCell ref="A12:D12"/>
    <mergeCell ref="E12:K12"/>
    <mergeCell ref="L12:R12"/>
    <mergeCell ref="A13:D13"/>
    <mergeCell ref="E13:R13"/>
    <mergeCell ref="A10:D10"/>
    <mergeCell ref="E10:R10"/>
    <mergeCell ref="A11:D11"/>
    <mergeCell ref="E11:K11"/>
    <mergeCell ref="L11:R11"/>
    <mergeCell ref="A8:D8"/>
    <mergeCell ref="E8:K8"/>
    <mergeCell ref="L8:R8"/>
    <mergeCell ref="A9:D9"/>
    <mergeCell ref="E9:K9"/>
    <mergeCell ref="L9:R9"/>
    <mergeCell ref="A6:D6"/>
    <mergeCell ref="E6:K6"/>
    <mergeCell ref="L6:R6"/>
    <mergeCell ref="A7:D7"/>
    <mergeCell ref="E7:R7"/>
    <mergeCell ref="A4:D4"/>
    <mergeCell ref="E4:K4"/>
    <mergeCell ref="L4:R4"/>
    <mergeCell ref="A5:D5"/>
    <mergeCell ref="E5:K5"/>
    <mergeCell ref="L5:R5"/>
    <mergeCell ref="A1:D3"/>
    <mergeCell ref="E1:N1"/>
    <mergeCell ref="O1:R1"/>
    <mergeCell ref="E2:N3"/>
    <mergeCell ref="O2:R2"/>
    <mergeCell ref="O3:R3"/>
  </mergeCells>
  <conditionalFormatting sqref="E5">
    <cfRule type="cellIs" priority="3" operator="equal">
      <formula>""</formula>
    </cfRule>
  </conditionalFormatting>
  <conditionalFormatting sqref="E2">
    <cfRule type="cellIs" priority="4" operator="equal">
      <formula>""</formula>
    </cfRule>
  </conditionalFormatting>
  <conditionalFormatting sqref="L5">
    <cfRule type="cellIs" priority="5" operator="equal">
      <formula>""</formula>
    </cfRule>
  </conditionalFormatting>
  <printOptions horizontalCentered="1" verticalCentered="1"/>
  <pageMargins left="0.51180555555555496" right="0.51180555555555496" top="0.74791666666666701" bottom="0.74791666666666701" header="0.51180555555555496" footer="0.51180555555555496"/>
  <pageSetup paperSize="0" scale="0" firstPageNumber="0" orientation="portrait" usePrinterDefaults="0" horizontalDpi="0" verticalDpi="0" copie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4"/>
  <sheetViews>
    <sheetView tabSelected="1" zoomScaleNormal="100" workbookViewId="0">
      <selection activeCell="E8" sqref="E8:K8"/>
    </sheetView>
  </sheetViews>
  <sheetFormatPr baseColWidth="10" defaultColWidth="9.140625" defaultRowHeight="15" x14ac:dyDescent="0.25"/>
  <cols>
    <col min="1" max="4" width="5.7109375"/>
    <col min="5" max="18" width="4.85546875"/>
    <col min="19" max="1025" width="11.140625"/>
  </cols>
  <sheetData>
    <row r="1" spans="1:18" ht="36" customHeight="1" x14ac:dyDescent="0.25">
      <c r="A1" s="135"/>
      <c r="B1" s="135"/>
      <c r="C1" s="135"/>
      <c r="D1" s="135"/>
      <c r="E1" s="156" t="s">
        <v>226</v>
      </c>
      <c r="F1" s="156"/>
      <c r="G1" s="156"/>
      <c r="H1" s="156"/>
      <c r="I1" s="156"/>
      <c r="J1" s="156"/>
      <c r="K1" s="156"/>
      <c r="L1" s="156"/>
      <c r="M1" s="156"/>
      <c r="N1" s="156"/>
      <c r="O1" s="12" t="s">
        <v>86</v>
      </c>
      <c r="P1" s="12"/>
      <c r="Q1" s="12"/>
      <c r="R1" s="12"/>
    </row>
    <row r="2" spans="1:18" ht="24" customHeight="1" x14ac:dyDescent="0.25">
      <c r="A2" s="135"/>
      <c r="B2" s="135"/>
      <c r="C2" s="135"/>
      <c r="D2" s="135"/>
      <c r="E2" s="136" t="str">
        <f>+IF('PlandeTrabajo ComponenteLaboral'!F2&lt;&gt;"",'PlandeTrabajo ComponenteLaboral'!F2,"")</f>
        <v/>
      </c>
      <c r="F2" s="136"/>
      <c r="G2" s="136"/>
      <c r="H2" s="136"/>
      <c r="I2" s="136"/>
      <c r="J2" s="136"/>
      <c r="K2" s="136"/>
      <c r="L2" s="136"/>
      <c r="M2" s="136"/>
      <c r="N2" s="136"/>
      <c r="O2" s="10" t="s">
        <v>87</v>
      </c>
      <c r="P2" s="10"/>
      <c r="Q2" s="10"/>
      <c r="R2" s="10"/>
    </row>
    <row r="3" spans="1:18" ht="24" customHeight="1" x14ac:dyDescent="0.25">
      <c r="A3" s="135"/>
      <c r="B3" s="135"/>
      <c r="C3" s="135"/>
      <c r="D3" s="135"/>
      <c r="E3" s="136"/>
      <c r="F3" s="136"/>
      <c r="G3" s="136"/>
      <c r="H3" s="136"/>
      <c r="I3" s="136"/>
      <c r="J3" s="136"/>
      <c r="K3" s="136"/>
      <c r="L3" s="136"/>
      <c r="M3" s="136"/>
      <c r="N3" s="136"/>
      <c r="O3" s="51" t="s">
        <v>88</v>
      </c>
      <c r="P3" s="51"/>
      <c r="Q3" s="51"/>
      <c r="R3" s="51"/>
    </row>
    <row r="4" spans="1:18" x14ac:dyDescent="0.25">
      <c r="A4" s="119" t="s">
        <v>90</v>
      </c>
      <c r="B4" s="119"/>
      <c r="C4" s="119"/>
      <c r="D4" s="119"/>
      <c r="E4" s="120" t="s">
        <v>91</v>
      </c>
      <c r="F4" s="120"/>
      <c r="G4" s="120"/>
      <c r="H4" s="120"/>
      <c r="I4" s="120"/>
      <c r="J4" s="120"/>
      <c r="K4" s="120"/>
      <c r="L4" s="121" t="s">
        <v>92</v>
      </c>
      <c r="M4" s="121"/>
      <c r="N4" s="121"/>
      <c r="O4" s="121"/>
      <c r="P4" s="121"/>
      <c r="Q4" s="121"/>
      <c r="R4" s="121"/>
    </row>
    <row r="5" spans="1:18" x14ac:dyDescent="0.25">
      <c r="A5" s="119" t="s">
        <v>93</v>
      </c>
      <c r="B5" s="119"/>
      <c r="C5" s="119"/>
      <c r="D5" s="119"/>
      <c r="E5" s="6" t="str">
        <f>+IF('PlandeTrabajo ComponenteLaboral'!D6&lt;&gt;"",'PlandeTrabajo ComponenteLaboral'!D6,"")</f>
        <v/>
      </c>
      <c r="F5" s="6"/>
      <c r="G5" s="6"/>
      <c r="H5" s="6"/>
      <c r="I5" s="6"/>
      <c r="J5" s="6"/>
      <c r="K5" s="6"/>
      <c r="L5" s="5" t="str">
        <f>+IF('PlandeTrabajo ComponenteLaboral'!M6&lt;&gt;"",'PlandeTrabajo ComponenteLaboral'!M6,"")</f>
        <v/>
      </c>
      <c r="M5" s="5"/>
      <c r="N5" s="5"/>
      <c r="O5" s="5"/>
      <c r="P5" s="5"/>
      <c r="Q5" s="5"/>
      <c r="R5" s="5"/>
    </row>
    <row r="6" spans="1:18" ht="15" customHeight="1" x14ac:dyDescent="0.25">
      <c r="A6" s="157" t="s">
        <v>220</v>
      </c>
      <c r="B6" s="157"/>
      <c r="C6" s="157"/>
      <c r="D6" s="157"/>
      <c r="E6" s="158" t="s">
        <v>221</v>
      </c>
      <c r="F6" s="158"/>
      <c r="G6" s="158"/>
      <c r="H6" s="158"/>
      <c r="I6" s="158"/>
      <c r="J6" s="158"/>
      <c r="K6" s="158"/>
      <c r="L6" s="159" t="s">
        <v>222</v>
      </c>
      <c r="M6" s="159"/>
      <c r="N6" s="159"/>
      <c r="O6" s="159"/>
      <c r="P6" s="159"/>
      <c r="Q6" s="159"/>
      <c r="R6" s="159"/>
    </row>
    <row r="7" spans="1:18" ht="24.75" customHeight="1" x14ac:dyDescent="0.25">
      <c r="A7" s="160" t="s">
        <v>223</v>
      </c>
      <c r="B7" s="160"/>
      <c r="C7" s="160"/>
      <c r="D7" s="160"/>
      <c r="E7" s="116" t="s">
        <v>227</v>
      </c>
      <c r="F7" s="116"/>
      <c r="G7" s="116"/>
      <c r="H7" s="116"/>
      <c r="I7" s="116"/>
      <c r="J7" s="116"/>
      <c r="K7" s="116"/>
      <c r="L7" s="116"/>
      <c r="M7" s="116"/>
      <c r="N7" s="116"/>
      <c r="O7" s="116"/>
      <c r="P7" s="116"/>
      <c r="Q7" s="116"/>
      <c r="R7" s="116"/>
    </row>
    <row r="8" spans="1:18" ht="121.5" customHeight="1" x14ac:dyDescent="0.25">
      <c r="A8" s="162" t="s">
        <v>210</v>
      </c>
      <c r="B8" s="162"/>
      <c r="C8" s="162"/>
      <c r="D8" s="162"/>
      <c r="E8" s="163"/>
      <c r="F8" s="163"/>
      <c r="G8" s="163"/>
      <c r="H8" s="163"/>
      <c r="I8" s="163"/>
      <c r="J8" s="163"/>
      <c r="K8" s="163"/>
      <c r="L8" s="164"/>
      <c r="M8" s="164"/>
      <c r="N8" s="164"/>
      <c r="O8" s="164"/>
      <c r="P8" s="164"/>
      <c r="Q8" s="164"/>
      <c r="R8" s="164"/>
    </row>
    <row r="9" spans="1:18" ht="23.25" customHeight="1" x14ac:dyDescent="0.25">
      <c r="A9" s="160" t="s">
        <v>223</v>
      </c>
      <c r="B9" s="160"/>
      <c r="C9" s="160"/>
      <c r="D9" s="160"/>
      <c r="E9" s="168" t="s">
        <v>228</v>
      </c>
      <c r="F9" s="168"/>
      <c r="G9" s="168"/>
      <c r="H9" s="168"/>
      <c r="I9" s="168"/>
      <c r="J9" s="168"/>
      <c r="K9" s="168"/>
      <c r="L9" s="168"/>
      <c r="M9" s="168"/>
      <c r="N9" s="168"/>
      <c r="O9" s="168"/>
      <c r="P9" s="168"/>
      <c r="Q9" s="168"/>
      <c r="R9" s="168"/>
    </row>
    <row r="10" spans="1:18" ht="123" customHeight="1" x14ac:dyDescent="0.25">
      <c r="A10" s="169" t="s">
        <v>212</v>
      </c>
      <c r="B10" s="169"/>
      <c r="C10" s="169"/>
      <c r="D10" s="169"/>
      <c r="E10" s="163"/>
      <c r="F10" s="163"/>
      <c r="G10" s="163"/>
      <c r="H10" s="163"/>
      <c r="I10" s="163"/>
      <c r="J10" s="163"/>
      <c r="K10" s="163"/>
      <c r="L10" s="164"/>
      <c r="M10" s="164"/>
      <c r="N10" s="164"/>
      <c r="O10" s="164"/>
      <c r="P10" s="164"/>
      <c r="Q10" s="164"/>
      <c r="R10" s="164"/>
    </row>
    <row r="11" spans="1:18" ht="23.25" customHeight="1" x14ac:dyDescent="0.25">
      <c r="A11" s="160" t="s">
        <v>223</v>
      </c>
      <c r="B11" s="160"/>
      <c r="C11" s="160"/>
      <c r="D11" s="160"/>
      <c r="E11" s="170" t="s">
        <v>229</v>
      </c>
      <c r="F11" s="170"/>
      <c r="G11" s="170"/>
      <c r="H11" s="170"/>
      <c r="I11" s="170"/>
      <c r="J11" s="170"/>
      <c r="K11" s="170"/>
      <c r="L11" s="170"/>
      <c r="M11" s="170"/>
      <c r="N11" s="170"/>
      <c r="O11" s="170"/>
      <c r="P11" s="170"/>
      <c r="Q11" s="170"/>
      <c r="R11" s="170"/>
    </row>
    <row r="12" spans="1:18" ht="122.25" customHeight="1" x14ac:dyDescent="0.25">
      <c r="A12" s="169" t="s">
        <v>214</v>
      </c>
      <c r="B12" s="169"/>
      <c r="C12" s="169"/>
      <c r="D12" s="169"/>
      <c r="E12" s="163"/>
      <c r="F12" s="163"/>
      <c r="G12" s="163"/>
      <c r="H12" s="163"/>
      <c r="I12" s="163"/>
      <c r="J12" s="163"/>
      <c r="K12" s="163"/>
      <c r="L12" s="164"/>
      <c r="M12" s="164"/>
      <c r="N12" s="164"/>
      <c r="O12" s="164"/>
      <c r="P12" s="164"/>
      <c r="Q12" s="164"/>
      <c r="R12" s="164"/>
    </row>
    <row r="13" spans="1:18" ht="27.75" customHeight="1" x14ac:dyDescent="0.25">
      <c r="A13" s="160" t="s">
        <v>223</v>
      </c>
      <c r="B13" s="160"/>
      <c r="C13" s="160"/>
      <c r="D13" s="160"/>
      <c r="E13" s="171" t="s">
        <v>230</v>
      </c>
      <c r="F13" s="171"/>
      <c r="G13" s="171"/>
      <c r="H13" s="171"/>
      <c r="I13" s="171"/>
      <c r="J13" s="171"/>
      <c r="K13" s="171"/>
      <c r="L13" s="171"/>
      <c r="M13" s="171"/>
      <c r="N13" s="171"/>
      <c r="O13" s="171"/>
      <c r="P13" s="171"/>
      <c r="Q13" s="171"/>
      <c r="R13" s="171"/>
    </row>
    <row r="14" spans="1:18" ht="129" customHeight="1" x14ac:dyDescent="0.25">
      <c r="A14" s="165" t="s">
        <v>216</v>
      </c>
      <c r="B14" s="165"/>
      <c r="C14" s="165"/>
      <c r="D14" s="165"/>
      <c r="E14" s="166"/>
      <c r="F14" s="166"/>
      <c r="G14" s="166"/>
      <c r="H14" s="166"/>
      <c r="I14" s="166"/>
      <c r="J14" s="166"/>
      <c r="K14" s="166"/>
      <c r="L14" s="167"/>
      <c r="M14" s="167"/>
      <c r="N14" s="167"/>
      <c r="O14" s="167"/>
      <c r="P14" s="167"/>
      <c r="Q14" s="167"/>
      <c r="R14" s="167"/>
    </row>
  </sheetData>
  <sheetProtection sheet="1" objects="1" scenarios="1" selectLockedCells="1"/>
  <mergeCells count="35">
    <mergeCell ref="A14:D14"/>
    <mergeCell ref="E14:K14"/>
    <mergeCell ref="L14:R14"/>
    <mergeCell ref="A12:D12"/>
    <mergeCell ref="E12:K12"/>
    <mergeCell ref="L12:R12"/>
    <mergeCell ref="A13:D13"/>
    <mergeCell ref="E13:R13"/>
    <mergeCell ref="A10:D10"/>
    <mergeCell ref="E10:K10"/>
    <mergeCell ref="L10:R10"/>
    <mergeCell ref="A11:D11"/>
    <mergeCell ref="E11:R11"/>
    <mergeCell ref="A8:D8"/>
    <mergeCell ref="E8:K8"/>
    <mergeCell ref="L8:R8"/>
    <mergeCell ref="A9:D9"/>
    <mergeCell ref="E9:R9"/>
    <mergeCell ref="A6:D6"/>
    <mergeCell ref="E6:K6"/>
    <mergeCell ref="L6:R6"/>
    <mergeCell ref="A7:D7"/>
    <mergeCell ref="E7:R7"/>
    <mergeCell ref="A4:D4"/>
    <mergeCell ref="E4:K4"/>
    <mergeCell ref="L4:R4"/>
    <mergeCell ref="A5:D5"/>
    <mergeCell ref="E5:K5"/>
    <mergeCell ref="L5:R5"/>
    <mergeCell ref="A1:D3"/>
    <mergeCell ref="E1:N1"/>
    <mergeCell ref="O1:R1"/>
    <mergeCell ref="E2:N3"/>
    <mergeCell ref="O2:R2"/>
    <mergeCell ref="O3:R3"/>
  </mergeCells>
  <conditionalFormatting sqref="E5">
    <cfRule type="cellIs" priority="3" operator="equal">
      <formula>""</formula>
    </cfRule>
  </conditionalFormatting>
  <conditionalFormatting sqref="E2">
    <cfRule type="cellIs" priority="4" operator="equal">
      <formula>""</formula>
    </cfRule>
  </conditionalFormatting>
  <conditionalFormatting sqref="L5">
    <cfRule type="cellIs" priority="5" operator="equal">
      <formula>""</formula>
    </cfRule>
  </conditionalFormatting>
  <printOptions horizontalCentered="1" verticalCentered="1"/>
  <pageMargins left="0.51180555555555496" right="0.51180555555555496" top="0.55138888888888904" bottom="0.55138888888888904" header="0.51180555555555496" footer="0.51180555555555496"/>
  <pageSetup paperSize="0" scale="0" firstPageNumber="0" orientation="portrait" usePrinterDefaults="0" horizontalDpi="0" verticalDpi="0" copie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137"/>
  <sheetViews>
    <sheetView zoomScale="90" zoomScaleNormal="90" workbookViewId="0">
      <selection activeCell="F2" sqref="F2"/>
    </sheetView>
  </sheetViews>
  <sheetFormatPr baseColWidth="10" defaultColWidth="9.140625" defaultRowHeight="15" x14ac:dyDescent="0.25"/>
  <cols>
    <col min="1" max="18" width="5.140625" style="17"/>
    <col min="19" max="20" width="5.85546875" style="17"/>
    <col min="21" max="21" width="5" style="17"/>
    <col min="22" max="23" width="0" style="22" hidden="1"/>
    <col min="24" max="24" width="14.28515625" style="17"/>
    <col min="25" max="176" width="5" style="17"/>
    <col min="177" max="1025" width="11.140625" style="17"/>
  </cols>
  <sheetData>
    <row r="1" spans="1:1024" s="24" customFormat="1" ht="35.25" customHeight="1" x14ac:dyDescent="0.25">
      <c r="A1" s="14"/>
      <c r="B1" s="14"/>
      <c r="C1" s="14"/>
      <c r="D1" s="14"/>
      <c r="E1" s="14"/>
      <c r="F1" s="13" t="s">
        <v>85</v>
      </c>
      <c r="G1" s="13"/>
      <c r="H1" s="13"/>
      <c r="I1" s="13"/>
      <c r="J1" s="13"/>
      <c r="K1" s="13"/>
      <c r="L1" s="13"/>
      <c r="M1" s="13"/>
      <c r="N1" s="13"/>
      <c r="O1" s="13"/>
      <c r="P1" s="13"/>
      <c r="Q1" s="13"/>
      <c r="R1" s="12" t="s">
        <v>86</v>
      </c>
      <c r="S1" s="12"/>
      <c r="T1" s="12"/>
      <c r="U1" s="12"/>
      <c r="V1" s="23"/>
      <c r="W1" s="23"/>
    </row>
    <row r="2" spans="1:1024" ht="24" customHeight="1" x14ac:dyDescent="0.25">
      <c r="A2" s="14"/>
      <c r="B2" s="14"/>
      <c r="C2" s="14"/>
      <c r="D2" s="14"/>
      <c r="E2" s="14"/>
      <c r="F2" s="11"/>
      <c r="G2" s="11"/>
      <c r="H2" s="11"/>
      <c r="I2" s="11"/>
      <c r="J2" s="11"/>
      <c r="K2" s="11"/>
      <c r="L2" s="11"/>
      <c r="M2" s="11"/>
      <c r="N2" s="11"/>
      <c r="O2" s="11"/>
      <c r="P2" s="11"/>
      <c r="Q2" s="11"/>
      <c r="R2" s="10" t="s">
        <v>87</v>
      </c>
      <c r="S2" s="10"/>
      <c r="T2" s="10"/>
      <c r="U2" s="10"/>
      <c r="V2" s="23"/>
      <c r="W2" s="23"/>
      <c r="X2" s="24"/>
      <c r="Y2" s="24"/>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4" customHeight="1" x14ac:dyDescent="0.25">
      <c r="A3" s="14"/>
      <c r="B3" s="14"/>
      <c r="C3" s="14"/>
      <c r="D3" s="14"/>
      <c r="E3" s="14"/>
      <c r="F3" s="11"/>
      <c r="G3" s="11"/>
      <c r="H3" s="11"/>
      <c r="I3" s="11"/>
      <c r="J3" s="11"/>
      <c r="K3" s="11"/>
      <c r="L3" s="11"/>
      <c r="M3" s="11"/>
      <c r="N3" s="11"/>
      <c r="O3" s="11"/>
      <c r="P3" s="11"/>
      <c r="Q3" s="11"/>
      <c r="R3" s="9" t="s">
        <v>88</v>
      </c>
      <c r="S3" s="9"/>
      <c r="T3" s="9"/>
      <c r="U3" s="9"/>
      <c r="V3" s="23"/>
      <c r="W3" s="2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5.75" x14ac:dyDescent="0.25">
      <c r="A4" s="8" t="s">
        <v>89</v>
      </c>
      <c r="B4" s="8"/>
      <c r="C4" s="8"/>
      <c r="D4" s="8"/>
      <c r="E4" s="8"/>
      <c r="F4" s="8"/>
      <c r="G4" s="8"/>
      <c r="H4" s="8"/>
      <c r="I4" s="8"/>
      <c r="J4" s="8"/>
      <c r="K4" s="8"/>
      <c r="L4" s="8"/>
      <c r="M4" s="8"/>
      <c r="N4" s="8"/>
      <c r="O4" s="8"/>
      <c r="P4" s="8"/>
      <c r="Q4" s="8"/>
      <c r="R4" s="8"/>
      <c r="S4" s="8"/>
      <c r="T4" s="8"/>
      <c r="U4" s="8"/>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5" customHeight="1" x14ac:dyDescent="0.25">
      <c r="A5" s="7" t="s">
        <v>90</v>
      </c>
      <c r="B5" s="7"/>
      <c r="C5" s="7"/>
      <c r="D5" s="6" t="s">
        <v>91</v>
      </c>
      <c r="E5" s="6"/>
      <c r="F5" s="6"/>
      <c r="G5" s="6"/>
      <c r="H5" s="6"/>
      <c r="I5" s="6"/>
      <c r="J5" s="6"/>
      <c r="K5" s="6"/>
      <c r="L5" s="6"/>
      <c r="M5" s="5" t="s">
        <v>92</v>
      </c>
      <c r="N5" s="5"/>
      <c r="O5" s="5"/>
      <c r="P5" s="5"/>
      <c r="Q5" s="5"/>
      <c r="R5" s="5"/>
      <c r="S5" s="5"/>
      <c r="T5" s="5"/>
      <c r="U5" s="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1" customHeight="1" x14ac:dyDescent="0.25">
      <c r="A6" s="7" t="s">
        <v>93</v>
      </c>
      <c r="B6" s="7"/>
      <c r="C6" s="7"/>
      <c r="D6" s="4"/>
      <c r="E6" s="4"/>
      <c r="F6" s="4"/>
      <c r="G6" s="4"/>
      <c r="H6" s="4"/>
      <c r="I6" s="4"/>
      <c r="J6" s="4"/>
      <c r="K6" s="4"/>
      <c r="L6" s="4"/>
      <c r="M6" s="3"/>
      <c r="N6" s="3"/>
      <c r="O6" s="3"/>
      <c r="P6" s="3"/>
      <c r="Q6" s="3"/>
      <c r="R6" s="3"/>
      <c r="S6" s="3"/>
      <c r="T6" s="3"/>
      <c r="U6" s="3"/>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5" customHeight="1" x14ac:dyDescent="0.25">
      <c r="A7" s="2" t="s">
        <v>94</v>
      </c>
      <c r="B7" s="2"/>
      <c r="C7" s="2"/>
      <c r="D7" s="2"/>
      <c r="E7" s="2"/>
      <c r="F7" s="2"/>
      <c r="G7" s="2"/>
      <c r="H7" s="2"/>
      <c r="I7" s="2"/>
      <c r="J7" s="2"/>
      <c r="K7" s="2"/>
      <c r="L7" s="2"/>
      <c r="M7" s="2"/>
      <c r="N7" s="2"/>
      <c r="O7" s="2"/>
      <c r="P7" s="2"/>
      <c r="Q7" s="2"/>
      <c r="R7" s="2"/>
      <c r="S7" s="2"/>
      <c r="T7" s="2"/>
      <c r="U7" s="2"/>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21" customHeight="1" x14ac:dyDescent="0.25">
      <c r="A8" s="7" t="s">
        <v>95</v>
      </c>
      <c r="B8" s="7"/>
      <c r="C8" s="7"/>
      <c r="D8" s="4"/>
      <c r="E8" s="4"/>
      <c r="F8" s="4"/>
      <c r="G8" s="4"/>
      <c r="H8" s="4"/>
      <c r="I8" s="4"/>
      <c r="J8" s="4"/>
      <c r="K8" s="4"/>
      <c r="L8" s="4"/>
      <c r="M8" s="3"/>
      <c r="N8" s="3"/>
      <c r="O8" s="3"/>
      <c r="P8" s="3"/>
      <c r="Q8" s="3"/>
      <c r="R8" s="3"/>
      <c r="S8" s="3"/>
      <c r="T8" s="3"/>
      <c r="U8" s="3"/>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1" customHeight="1" x14ac:dyDescent="0.25">
      <c r="A9" s="7" t="s">
        <v>96</v>
      </c>
      <c r="B9" s="7"/>
      <c r="C9" s="7"/>
      <c r="D9" s="4"/>
      <c r="E9" s="4"/>
      <c r="F9" s="4"/>
      <c r="G9" s="4"/>
      <c r="H9" s="4"/>
      <c r="I9" s="4"/>
      <c r="J9" s="4"/>
      <c r="K9" s="4"/>
      <c r="L9" s="4"/>
      <c r="M9" s="3"/>
      <c r="N9" s="3"/>
      <c r="O9" s="3"/>
      <c r="P9" s="3"/>
      <c r="Q9" s="3"/>
      <c r="R9" s="3"/>
      <c r="S9" s="3"/>
      <c r="T9" s="3"/>
      <c r="U9" s="3"/>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21" customHeight="1" x14ac:dyDescent="0.25">
      <c r="A10" s="7" t="s">
        <v>97</v>
      </c>
      <c r="B10" s="7"/>
      <c r="C10" s="7"/>
      <c r="D10" s="4"/>
      <c r="E10" s="4"/>
      <c r="F10" s="4"/>
      <c r="G10" s="4"/>
      <c r="H10" s="4"/>
      <c r="I10" s="4"/>
      <c r="J10" s="4"/>
      <c r="K10" s="4"/>
      <c r="L10" s="4"/>
      <c r="M10" s="3"/>
      <c r="N10" s="3"/>
      <c r="O10" s="3"/>
      <c r="P10" s="3"/>
      <c r="Q10" s="3"/>
      <c r="R10" s="3"/>
      <c r="S10" s="3"/>
      <c r="T10" s="3"/>
      <c r="U10" s="3"/>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5.75" x14ac:dyDescent="0.25">
      <c r="A11" s="8" t="s">
        <v>98</v>
      </c>
      <c r="B11" s="8"/>
      <c r="C11" s="8"/>
      <c r="D11" s="8"/>
      <c r="E11" s="8"/>
      <c r="F11" s="8"/>
      <c r="G11" s="8"/>
      <c r="H11" s="8"/>
      <c r="I11" s="8"/>
      <c r="J11" s="8"/>
      <c r="K11" s="8"/>
      <c r="L11" s="8"/>
      <c r="M11" s="8"/>
      <c r="N11" s="8"/>
      <c r="O11" s="8"/>
      <c r="P11" s="8"/>
      <c r="Q11" s="8"/>
      <c r="R11" s="8"/>
      <c r="S11" s="8"/>
      <c r="T11" s="8"/>
      <c r="U11" s="8"/>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5" customHeight="1" x14ac:dyDescent="0.25">
      <c r="A12" s="1" t="s">
        <v>99</v>
      </c>
      <c r="B12" s="1"/>
      <c r="C12" s="1"/>
      <c r="D12" s="1"/>
      <c r="E12" s="1"/>
      <c r="F12" s="1"/>
      <c r="G12" s="1"/>
      <c r="H12" s="1"/>
      <c r="I12" s="1"/>
      <c r="J12" s="1"/>
      <c r="K12" s="40"/>
      <c r="L12" s="41" t="s">
        <v>100</v>
      </c>
      <c r="M12" s="41"/>
      <c r="N12" s="41"/>
      <c r="O12" s="41"/>
      <c r="P12" s="41"/>
      <c r="Q12" s="41"/>
      <c r="R12" s="41"/>
      <c r="S12" s="41"/>
      <c r="T12" s="41"/>
      <c r="U12" s="41"/>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25">
      <c r="A13" s="42" t="s">
        <v>101</v>
      </c>
      <c r="B13" s="42"/>
      <c r="C13" s="42"/>
      <c r="D13" s="42"/>
      <c r="E13" s="42"/>
      <c r="F13" s="42"/>
      <c r="G13" s="42"/>
      <c r="H13" s="42"/>
      <c r="I13" s="42"/>
      <c r="J13" s="42"/>
      <c r="K13" s="40"/>
      <c r="L13" s="5" t="s">
        <v>102</v>
      </c>
      <c r="M13" s="5"/>
      <c r="N13" s="5"/>
      <c r="O13" s="5"/>
      <c r="P13" s="5"/>
      <c r="Q13" s="5"/>
      <c r="R13" s="5"/>
      <c r="S13" s="5"/>
      <c r="T13" s="5"/>
      <c r="U13" s="5"/>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25">
      <c r="A14" s="43"/>
      <c r="B14" s="43"/>
      <c r="C14" s="43"/>
      <c r="D14" s="43"/>
      <c r="E14" s="44" t="s">
        <v>103</v>
      </c>
      <c r="F14" s="44"/>
      <c r="G14" s="45"/>
      <c r="H14" s="45"/>
      <c r="I14" s="45"/>
      <c r="J14" s="45"/>
      <c r="K14" s="40"/>
      <c r="L14" s="46"/>
      <c r="M14" s="46"/>
      <c r="N14" s="46"/>
      <c r="O14" s="46"/>
      <c r="P14" s="46"/>
      <c r="Q14" s="46"/>
      <c r="R14" s="46"/>
      <c r="S14" s="46"/>
      <c r="T14" s="46"/>
      <c r="U14" s="46"/>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5.75" x14ac:dyDescent="0.25">
      <c r="A15" s="8" t="s">
        <v>104</v>
      </c>
      <c r="B15" s="8"/>
      <c r="C15" s="8"/>
      <c r="D15" s="8"/>
      <c r="E15" s="8"/>
      <c r="F15" s="8"/>
      <c r="G15" s="8"/>
      <c r="H15" s="8"/>
      <c r="I15" s="8"/>
      <c r="J15" s="8"/>
      <c r="K15" s="8"/>
      <c r="L15" s="8"/>
      <c r="M15" s="8"/>
      <c r="N15" s="8"/>
      <c r="O15" s="8"/>
      <c r="P15" s="8"/>
      <c r="Q15" s="8"/>
      <c r="R15" s="8"/>
      <c r="S15" s="8"/>
      <c r="T15" s="8"/>
      <c r="U15" s="8"/>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47.25" customHeight="1" x14ac:dyDescent="0.25">
      <c r="A16" s="47"/>
      <c r="B16" s="47"/>
      <c r="C16" s="47"/>
      <c r="D16" s="47"/>
      <c r="E16" s="47"/>
      <c r="F16" s="47"/>
      <c r="G16" s="47"/>
      <c r="H16" s="47"/>
      <c r="I16" s="47"/>
      <c r="J16" s="47"/>
      <c r="K16" s="47"/>
      <c r="L16" s="47"/>
      <c r="M16" s="47"/>
      <c r="N16" s="47"/>
      <c r="O16" s="47"/>
      <c r="P16" s="47"/>
      <c r="Q16" s="47"/>
      <c r="R16" s="47"/>
      <c r="S16" s="47"/>
      <c r="T16" s="47"/>
      <c r="U16" s="47"/>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5.75" x14ac:dyDescent="0.25">
      <c r="A17" s="8" t="s">
        <v>105</v>
      </c>
      <c r="B17" s="8"/>
      <c r="C17" s="8"/>
      <c r="D17" s="8"/>
      <c r="E17" s="8"/>
      <c r="F17" s="8"/>
      <c r="G17" s="8"/>
      <c r="H17" s="8"/>
      <c r="I17" s="8"/>
      <c r="J17" s="8"/>
      <c r="K17" s="8"/>
      <c r="L17" s="8"/>
      <c r="M17" s="8"/>
      <c r="N17" s="8"/>
      <c r="O17" s="8"/>
      <c r="P17" s="8"/>
      <c r="Q17" s="8"/>
      <c r="R17" s="8"/>
      <c r="S17" s="8"/>
      <c r="T17" s="8"/>
      <c r="U17" s="8"/>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36" customHeight="1" x14ac:dyDescent="0.25">
      <c r="A18" s="48" t="s">
        <v>106</v>
      </c>
      <c r="B18" s="48"/>
      <c r="C18" s="48"/>
      <c r="D18" s="48"/>
      <c r="E18" s="48"/>
      <c r="F18" s="48"/>
      <c r="G18" s="49" t="s">
        <v>107</v>
      </c>
      <c r="H18" s="49"/>
      <c r="I18" s="49"/>
      <c r="J18" s="49"/>
      <c r="K18" s="49"/>
      <c r="L18" s="49" t="s">
        <v>108</v>
      </c>
      <c r="M18" s="49"/>
      <c r="N18" s="49"/>
      <c r="O18" s="49"/>
      <c r="P18" s="49"/>
      <c r="Q18" s="49"/>
      <c r="R18" s="50" t="s">
        <v>109</v>
      </c>
      <c r="S18" s="50"/>
      <c r="T18" s="51" t="s">
        <v>110</v>
      </c>
      <c r="U18" s="51"/>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43.5" customHeight="1" x14ac:dyDescent="0.25">
      <c r="A19" s="52"/>
      <c r="B19" s="52"/>
      <c r="C19" s="52"/>
      <c r="D19" s="52"/>
      <c r="E19" s="52"/>
      <c r="F19" s="52"/>
      <c r="G19" s="52"/>
      <c r="H19" s="52"/>
      <c r="I19" s="52"/>
      <c r="J19" s="52"/>
      <c r="K19" s="52"/>
      <c r="L19" s="53" t="s">
        <v>111</v>
      </c>
      <c r="M19" s="53"/>
      <c r="N19" s="53"/>
      <c r="O19" s="53"/>
      <c r="P19" s="53"/>
      <c r="Q19" s="53"/>
      <c r="R19" s="54"/>
      <c r="S19" s="54"/>
      <c r="T19" s="54"/>
      <c r="U19" s="54"/>
      <c r="V19" s="25"/>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43.5" customHeight="1" x14ac:dyDescent="0.25">
      <c r="A20" s="52"/>
      <c r="B20" s="52"/>
      <c r="C20" s="52"/>
      <c r="D20" s="52"/>
      <c r="E20" s="52"/>
      <c r="F20" s="52"/>
      <c r="G20" s="52"/>
      <c r="H20" s="52"/>
      <c r="I20" s="52"/>
      <c r="J20" s="52"/>
      <c r="K20" s="52"/>
      <c r="L20" s="53" t="s">
        <v>29</v>
      </c>
      <c r="M20" s="53"/>
      <c r="N20" s="53"/>
      <c r="O20" s="53"/>
      <c r="P20" s="53"/>
      <c r="Q20" s="53"/>
      <c r="R20" s="54"/>
      <c r="S20" s="54"/>
      <c r="T20" s="54"/>
      <c r="U20" s="54"/>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3.5" customHeight="1" x14ac:dyDescent="0.25">
      <c r="A21" s="52"/>
      <c r="B21" s="52"/>
      <c r="C21" s="52"/>
      <c r="D21" s="52"/>
      <c r="E21" s="52"/>
      <c r="F21" s="52"/>
      <c r="G21" s="52"/>
      <c r="H21" s="52"/>
      <c r="I21" s="52"/>
      <c r="J21" s="52"/>
      <c r="K21" s="52"/>
      <c r="L21" s="53" t="s">
        <v>112</v>
      </c>
      <c r="M21" s="53"/>
      <c r="N21" s="53"/>
      <c r="O21" s="53"/>
      <c r="P21" s="53"/>
      <c r="Q21" s="53"/>
      <c r="R21" s="54"/>
      <c r="S21" s="54"/>
      <c r="T21" s="54"/>
      <c r="U21" s="54"/>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15" customHeight="1" x14ac:dyDescent="0.25">
      <c r="A22" s="55" t="s">
        <v>113</v>
      </c>
      <c r="B22" s="55"/>
      <c r="C22" s="55"/>
      <c r="D22" s="55"/>
      <c r="E22" s="55"/>
      <c r="F22" s="55"/>
      <c r="G22" s="55"/>
      <c r="H22" s="55"/>
      <c r="I22" s="55"/>
      <c r="J22" s="55"/>
      <c r="K22" s="55"/>
      <c r="L22" s="55"/>
      <c r="M22" s="55"/>
      <c r="N22" s="55"/>
      <c r="O22" s="55"/>
      <c r="P22" s="55"/>
      <c r="Q22" s="55"/>
      <c r="R22" s="55"/>
      <c r="S22" s="55"/>
      <c r="T22" s="55"/>
      <c r="U22" s="55"/>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15" customHeight="1" x14ac:dyDescent="0.25">
      <c r="A23" s="56" t="s">
        <v>114</v>
      </c>
      <c r="B23" s="56"/>
      <c r="C23" s="56"/>
      <c r="D23" s="56"/>
      <c r="E23" s="56"/>
      <c r="F23" s="56"/>
      <c r="G23" s="56"/>
      <c r="H23" s="56"/>
      <c r="I23" s="56"/>
      <c r="J23" s="56"/>
      <c r="K23" s="56"/>
      <c r="L23" s="57" t="s">
        <v>107</v>
      </c>
      <c r="M23" s="57"/>
      <c r="N23" s="57"/>
      <c r="O23" s="57"/>
      <c r="P23" s="57"/>
      <c r="Q23" s="57"/>
      <c r="R23" s="57"/>
      <c r="S23" s="57"/>
      <c r="T23" s="57"/>
      <c r="U23" s="57"/>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29.25" customHeight="1" x14ac:dyDescent="0.25">
      <c r="A24" s="58"/>
      <c r="B24" s="58"/>
      <c r="C24" s="58"/>
      <c r="D24" s="58"/>
      <c r="E24" s="58"/>
      <c r="F24" s="58"/>
      <c r="G24" s="58"/>
      <c r="H24" s="58"/>
      <c r="I24" s="58"/>
      <c r="J24" s="58"/>
      <c r="K24" s="58"/>
      <c r="L24" s="59"/>
      <c r="M24" s="59"/>
      <c r="N24" s="59"/>
      <c r="O24" s="59"/>
      <c r="P24" s="59"/>
      <c r="Q24" s="59"/>
      <c r="R24" s="59"/>
      <c r="S24" s="59"/>
      <c r="T24" s="59"/>
      <c r="U24" s="59"/>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29.25" customHeight="1" x14ac:dyDescent="0.25">
      <c r="A25" s="58"/>
      <c r="B25" s="58"/>
      <c r="C25" s="58"/>
      <c r="D25" s="58"/>
      <c r="E25" s="58"/>
      <c r="F25" s="58"/>
      <c r="G25" s="58"/>
      <c r="H25" s="58"/>
      <c r="I25" s="58"/>
      <c r="J25" s="58"/>
      <c r="K25" s="58"/>
      <c r="L25" s="59"/>
      <c r="M25" s="59"/>
      <c r="N25" s="59"/>
      <c r="O25" s="59"/>
      <c r="P25" s="59"/>
      <c r="Q25" s="59"/>
      <c r="R25" s="59"/>
      <c r="S25" s="59"/>
      <c r="T25" s="59"/>
      <c r="U25" s="59"/>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29.25" customHeight="1" x14ac:dyDescent="0.25">
      <c r="A26" s="58"/>
      <c r="B26" s="58"/>
      <c r="C26" s="58"/>
      <c r="D26" s="58"/>
      <c r="E26" s="58"/>
      <c r="F26" s="58"/>
      <c r="G26" s="58"/>
      <c r="H26" s="58"/>
      <c r="I26" s="58"/>
      <c r="J26" s="58"/>
      <c r="K26" s="58"/>
      <c r="L26" s="59"/>
      <c r="M26" s="59"/>
      <c r="N26" s="59"/>
      <c r="O26" s="59"/>
      <c r="P26" s="59"/>
      <c r="Q26" s="59"/>
      <c r="R26" s="59"/>
      <c r="S26" s="59"/>
      <c r="T26" s="59"/>
      <c r="U26" s="59"/>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15.75" customHeight="1" x14ac:dyDescent="0.25">
      <c r="A27" s="60" t="s">
        <v>115</v>
      </c>
      <c r="B27" s="60"/>
      <c r="C27" s="60"/>
      <c r="D27" s="60"/>
      <c r="E27" s="60"/>
      <c r="F27" s="60"/>
      <c r="G27" s="60"/>
      <c r="H27" s="60"/>
      <c r="I27" s="60"/>
      <c r="J27" s="60"/>
      <c r="K27" s="60"/>
      <c r="L27" s="60"/>
      <c r="M27" s="60"/>
      <c r="N27" s="60"/>
      <c r="O27" s="60"/>
      <c r="P27" s="26" t="s">
        <v>116</v>
      </c>
      <c r="Q27" s="27"/>
      <c r="R27" s="26" t="s">
        <v>117</v>
      </c>
      <c r="S27" s="27"/>
      <c r="T27" s="26" t="s">
        <v>118</v>
      </c>
      <c r="U27" s="28"/>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48" customHeight="1" x14ac:dyDescent="0.25">
      <c r="A28" s="56"/>
      <c r="B28" s="56"/>
      <c r="C28" s="56"/>
      <c r="D28" s="56"/>
      <c r="E28" s="56"/>
      <c r="F28" s="56"/>
      <c r="G28" s="56"/>
      <c r="H28" s="56"/>
      <c r="I28" s="56"/>
      <c r="J28" s="56"/>
      <c r="K28" s="56"/>
      <c r="L28" s="61"/>
      <c r="M28" s="61"/>
      <c r="N28" s="61"/>
      <c r="O28" s="61"/>
      <c r="P28" s="61"/>
      <c r="Q28" s="61"/>
      <c r="R28" s="61"/>
      <c r="S28" s="61"/>
      <c r="T28" s="61"/>
      <c r="U28" s="61"/>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x14ac:dyDescent="0.25">
      <c r="A29" s="62" t="s">
        <v>119</v>
      </c>
      <c r="B29" s="62"/>
      <c r="C29" s="62"/>
      <c r="D29" s="62"/>
      <c r="E29" s="62"/>
      <c r="F29" s="62"/>
      <c r="G29" s="62"/>
      <c r="H29" s="62"/>
      <c r="I29" s="62"/>
      <c r="J29" s="62"/>
      <c r="K29" s="62"/>
      <c r="L29" s="63" t="s">
        <v>120</v>
      </c>
      <c r="M29" s="63"/>
      <c r="N29" s="63"/>
      <c r="O29" s="63"/>
      <c r="P29" s="63"/>
      <c r="Q29" s="63"/>
      <c r="R29" s="63"/>
      <c r="S29" s="63"/>
      <c r="T29" s="63"/>
      <c r="U29" s="63"/>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15" customHeight="1" x14ac:dyDescent="0.25">
      <c r="A30" s="64" t="s">
        <v>121</v>
      </c>
      <c r="B30" s="64"/>
      <c r="C30" s="64"/>
      <c r="D30" s="64"/>
      <c r="E30" s="64"/>
      <c r="F30" s="64"/>
      <c r="G30" s="64"/>
      <c r="H30" s="64"/>
      <c r="I30" s="64"/>
      <c r="J30" s="64"/>
      <c r="K30" s="64"/>
      <c r="L30" s="64"/>
      <c r="M30" s="64"/>
      <c r="N30" s="64"/>
      <c r="O30" s="64"/>
      <c r="P30" s="64"/>
      <c r="Q30" s="64"/>
      <c r="R30" s="64"/>
      <c r="S30" s="64"/>
      <c r="T30" s="64"/>
      <c r="U30" s="64"/>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5" customHeight="1" x14ac:dyDescent="0.25">
      <c r="A31" s="65" t="s">
        <v>122</v>
      </c>
      <c r="B31" s="65"/>
      <c r="C31" s="65"/>
      <c r="D31" s="65"/>
      <c r="E31" s="65"/>
      <c r="F31" s="65"/>
      <c r="G31" s="65"/>
      <c r="H31" s="65"/>
      <c r="I31" s="65"/>
      <c r="J31" s="65"/>
      <c r="K31" s="65"/>
      <c r="L31" s="65"/>
      <c r="M31" s="65"/>
      <c r="N31" s="65"/>
      <c r="O31" s="65"/>
      <c r="P31" s="65"/>
      <c r="Q31" s="65"/>
      <c r="R31" s="65"/>
      <c r="S31" s="65"/>
      <c r="T31" s="65"/>
      <c r="U31" s="65"/>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27" customHeight="1" x14ac:dyDescent="0.25">
      <c r="A32" s="66" t="s">
        <v>123</v>
      </c>
      <c r="B32" s="66"/>
      <c r="C32" s="66"/>
      <c r="D32" s="66"/>
      <c r="E32" s="67" t="str">
        <f>+IF(AND(COUNTIF(R19:S21,"SI")=3,COUNTBLANK(R19:R21)=0),"X","")</f>
        <v/>
      </c>
      <c r="F32" s="67"/>
      <c r="G32" s="68" t="s">
        <v>124</v>
      </c>
      <c r="H32" s="68"/>
      <c r="I32" s="68"/>
      <c r="J32" s="68"/>
      <c r="K32" s="67" t="str">
        <f>+IF(COUNTBLANK(R19:R21)&gt;=1,"", IF(COUNTIF(R19:R21,"NO")=1,"X", IF(COUNTIF(R19:R21,"NO")=2,"", IF(COUNTIF(R19:R21,"SI")=1,"X", IF(COUNTIF(R19:R21,"P*")&gt;=1,"X","")))))</f>
        <v/>
      </c>
      <c r="L32" s="67"/>
      <c r="M32" s="68" t="s">
        <v>125</v>
      </c>
      <c r="N32" s="68"/>
      <c r="O32" s="68"/>
      <c r="P32" s="68"/>
      <c r="Q32" s="67" t="str">
        <f>+IF(COUNTBLANK(R19:R21)&gt;=1,"", IF(COUNTIF(R19:R21,"NO")&gt;=2,"X",""))</f>
        <v/>
      </c>
      <c r="R32" s="67"/>
      <c r="S32" s="69" t="str">
        <f>IF(E32="X","",IF(K32="X","Plan de Mejora",IF(Q32="X","Plan de Mejora",IF(E32="","",IF(K32="","",IF("q31="";""",))))))</f>
        <v/>
      </c>
      <c r="T32" s="69"/>
      <c r="U32" s="69"/>
      <c r="V32" s="22">
        <f>IF(S32="Plan de Mejora",1,0)</f>
        <v>0</v>
      </c>
      <c r="W32" s="22" t="b">
        <f>+IF(E32="X",1)</f>
        <v>0</v>
      </c>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4.25" customHeight="1" x14ac:dyDescent="0.25">
      <c r="A33" s="65" t="s">
        <v>126</v>
      </c>
      <c r="B33" s="65"/>
      <c r="C33" s="65"/>
      <c r="D33" s="65"/>
      <c r="E33" s="65"/>
      <c r="F33" s="65"/>
      <c r="G33" s="65"/>
      <c r="H33" s="65"/>
      <c r="I33" s="65"/>
      <c r="J33" s="65"/>
      <c r="K33" s="65"/>
      <c r="L33" s="65"/>
      <c r="M33" s="65"/>
      <c r="N33" s="65"/>
      <c r="O33" s="65"/>
      <c r="P33" s="65"/>
      <c r="Q33" s="65"/>
      <c r="R33" s="65"/>
      <c r="S33" s="65"/>
      <c r="T33" s="65"/>
      <c r="U33" s="65"/>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27" customHeight="1" x14ac:dyDescent="0.25">
      <c r="A34" s="66" t="s">
        <v>123</v>
      </c>
      <c r="B34" s="66"/>
      <c r="C34" s="66"/>
      <c r="D34" s="66"/>
      <c r="E34" s="67" t="str">
        <f>+IF(AND(COUNTIF(T19:U21,"SI")=3,COUNTBLANK(T19:T21)=0),"X","")</f>
        <v/>
      </c>
      <c r="F34" s="67"/>
      <c r="G34" s="68" t="s">
        <v>124</v>
      </c>
      <c r="H34" s="68"/>
      <c r="I34" s="68"/>
      <c r="J34" s="68"/>
      <c r="K34" s="67" t="str">
        <f>+IF(COUNTBLANK(T19:T21)&gt;=1,"", IF(COUNTIF(T19:T21,"NO")=1,"X", IF(COUNTIF(T19:T21,"NO")=2,"", IF(COUNTIF(T19:T21,"SI")=1,"X", IF(COUNTIF(T19:T21,"P*")&gt;=1,"X","")))))</f>
        <v/>
      </c>
      <c r="L34" s="67"/>
      <c r="M34" s="68" t="s">
        <v>125</v>
      </c>
      <c r="N34" s="68"/>
      <c r="O34" s="68"/>
      <c r="P34" s="68"/>
      <c r="Q34" s="67" t="str">
        <f>+IF(COUNTBLANK(T19:T21)&gt;=1,"", IF(COUNTIF(T19:T21,"NO")&gt;=2,"X",""))</f>
        <v/>
      </c>
      <c r="R34" s="67"/>
      <c r="S34" s="70" t="str">
        <f>IF(E34="X","",IF(K34="X","Plan de Mejora",IF(Q34="X","Plan de Mejora",IF(E34="","",IF(K34="","",IF("q33="";""",))))))</f>
        <v/>
      </c>
      <c r="T34" s="70"/>
      <c r="U34" s="70"/>
      <c r="V34" s="22">
        <f>IF(S34="Plan de Mejora",1,0)</f>
        <v>0</v>
      </c>
      <c r="W34" s="22" t="b">
        <f>+IF(E34="X",1)</f>
        <v>0</v>
      </c>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3.75" customHeight="1" x14ac:dyDescent="0.25">
      <c r="A35" s="71" t="s">
        <v>127</v>
      </c>
      <c r="B35" s="71"/>
      <c r="C35" s="71"/>
      <c r="D35" s="71"/>
      <c r="E35" s="71"/>
      <c r="F35" s="71"/>
      <c r="G35" s="72" t="s">
        <v>107</v>
      </c>
      <c r="H35" s="72"/>
      <c r="I35" s="72"/>
      <c r="J35" s="72"/>
      <c r="K35" s="72"/>
      <c r="L35" s="72" t="s">
        <v>108</v>
      </c>
      <c r="M35" s="72"/>
      <c r="N35" s="72"/>
      <c r="O35" s="72"/>
      <c r="P35" s="72"/>
      <c r="Q35" s="72"/>
      <c r="R35" s="50" t="s">
        <v>109</v>
      </c>
      <c r="S35" s="50"/>
      <c r="T35" s="51" t="s">
        <v>110</v>
      </c>
      <c r="U35" s="51"/>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43.5" customHeight="1" x14ac:dyDescent="0.25">
      <c r="A36" s="52"/>
      <c r="B36" s="52"/>
      <c r="C36" s="52"/>
      <c r="D36" s="52"/>
      <c r="E36" s="52"/>
      <c r="F36" s="52"/>
      <c r="G36" s="73"/>
      <c r="H36" s="73"/>
      <c r="I36" s="73"/>
      <c r="J36" s="73"/>
      <c r="K36" s="73"/>
      <c r="L36" s="53" t="s">
        <v>111</v>
      </c>
      <c r="M36" s="53"/>
      <c r="N36" s="53"/>
      <c r="O36" s="53"/>
      <c r="P36" s="53"/>
      <c r="Q36" s="53"/>
      <c r="R36" s="54"/>
      <c r="S36" s="54"/>
      <c r="T36" s="54"/>
      <c r="U36" s="54"/>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43.5" customHeight="1" x14ac:dyDescent="0.25">
      <c r="A37" s="52"/>
      <c r="B37" s="52"/>
      <c r="C37" s="52"/>
      <c r="D37" s="52"/>
      <c r="E37" s="52"/>
      <c r="F37" s="52"/>
      <c r="G37" s="73"/>
      <c r="H37" s="73"/>
      <c r="I37" s="73"/>
      <c r="J37" s="73"/>
      <c r="K37" s="73"/>
      <c r="L37" s="53" t="s">
        <v>29</v>
      </c>
      <c r="M37" s="53"/>
      <c r="N37" s="53"/>
      <c r="O37" s="53"/>
      <c r="P37" s="53"/>
      <c r="Q37" s="53"/>
      <c r="R37" s="54"/>
      <c r="S37" s="54"/>
      <c r="T37" s="54"/>
      <c r="U37" s="54"/>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43.5" customHeight="1" x14ac:dyDescent="0.25">
      <c r="A38" s="52"/>
      <c r="B38" s="52"/>
      <c r="C38" s="52"/>
      <c r="D38" s="52"/>
      <c r="E38" s="52"/>
      <c r="F38" s="52"/>
      <c r="G38" s="73"/>
      <c r="H38" s="73"/>
      <c r="I38" s="73"/>
      <c r="J38" s="73"/>
      <c r="K38" s="73"/>
      <c r="L38" s="53" t="s">
        <v>112</v>
      </c>
      <c r="M38" s="53"/>
      <c r="N38" s="53"/>
      <c r="O38" s="53"/>
      <c r="P38" s="53"/>
      <c r="Q38" s="53"/>
      <c r="R38" s="54"/>
      <c r="S38" s="54"/>
      <c r="T38" s="54"/>
      <c r="U38" s="54"/>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ht="10.5" customHeight="1" x14ac:dyDescent="0.25">
      <c r="A39" s="55" t="s">
        <v>113</v>
      </c>
      <c r="B39" s="55"/>
      <c r="C39" s="55"/>
      <c r="D39" s="55"/>
      <c r="E39" s="55"/>
      <c r="F39" s="55"/>
      <c r="G39" s="55"/>
      <c r="H39" s="55"/>
      <c r="I39" s="55"/>
      <c r="J39" s="55"/>
      <c r="K39" s="55"/>
      <c r="L39" s="55"/>
      <c r="M39" s="55"/>
      <c r="N39" s="55"/>
      <c r="O39" s="55"/>
      <c r="P39" s="55"/>
      <c r="Q39" s="55"/>
      <c r="R39" s="55"/>
      <c r="S39" s="55"/>
      <c r="T39" s="55"/>
      <c r="U39" s="55"/>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10.5" customHeight="1" x14ac:dyDescent="0.25">
      <c r="A40" s="74" t="s">
        <v>128</v>
      </c>
      <c r="B40" s="74"/>
      <c r="C40" s="74"/>
      <c r="D40" s="74"/>
      <c r="E40" s="74"/>
      <c r="F40" s="74"/>
      <c r="G40" s="74"/>
      <c r="H40" s="74"/>
      <c r="I40" s="74"/>
      <c r="J40" s="74"/>
      <c r="K40" s="74"/>
      <c r="L40" s="75" t="s">
        <v>107</v>
      </c>
      <c r="M40" s="75"/>
      <c r="N40" s="75"/>
      <c r="O40" s="75"/>
      <c r="P40" s="75"/>
      <c r="Q40" s="75"/>
      <c r="R40" s="75"/>
      <c r="S40" s="75"/>
      <c r="T40" s="75"/>
      <c r="U40" s="75"/>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25.5" customHeight="1" x14ac:dyDescent="0.25">
      <c r="A41" s="58"/>
      <c r="B41" s="58"/>
      <c r="C41" s="58"/>
      <c r="D41" s="58"/>
      <c r="E41" s="58"/>
      <c r="F41" s="58"/>
      <c r="G41" s="58"/>
      <c r="H41" s="58"/>
      <c r="I41" s="58"/>
      <c r="J41" s="58"/>
      <c r="K41" s="58"/>
      <c r="L41" s="59"/>
      <c r="M41" s="59"/>
      <c r="N41" s="59"/>
      <c r="O41" s="59"/>
      <c r="P41" s="59"/>
      <c r="Q41" s="59"/>
      <c r="R41" s="59"/>
      <c r="S41" s="59"/>
      <c r="T41" s="59"/>
      <c r="U41" s="59"/>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25.5" customHeight="1" x14ac:dyDescent="0.25">
      <c r="A42" s="58"/>
      <c r="B42" s="58"/>
      <c r="C42" s="58"/>
      <c r="D42" s="58"/>
      <c r="E42" s="58"/>
      <c r="F42" s="58"/>
      <c r="G42" s="58"/>
      <c r="H42" s="58"/>
      <c r="I42" s="58"/>
      <c r="J42" s="58"/>
      <c r="K42" s="58"/>
      <c r="L42" s="59"/>
      <c r="M42" s="59"/>
      <c r="N42" s="59"/>
      <c r="O42" s="59"/>
      <c r="P42" s="59"/>
      <c r="Q42" s="59"/>
      <c r="R42" s="59"/>
      <c r="S42" s="59"/>
      <c r="T42" s="59"/>
      <c r="U42" s="59"/>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25.5" customHeight="1" x14ac:dyDescent="0.25">
      <c r="A43" s="58"/>
      <c r="B43" s="58"/>
      <c r="C43" s="58"/>
      <c r="D43" s="58"/>
      <c r="E43" s="58"/>
      <c r="F43" s="58"/>
      <c r="G43" s="58"/>
      <c r="H43" s="58"/>
      <c r="I43" s="58"/>
      <c r="J43" s="58"/>
      <c r="K43" s="58"/>
      <c r="L43" s="59"/>
      <c r="M43" s="59"/>
      <c r="N43" s="59"/>
      <c r="O43" s="59"/>
      <c r="P43" s="59"/>
      <c r="Q43" s="59"/>
      <c r="R43" s="59"/>
      <c r="S43" s="59"/>
      <c r="T43" s="59"/>
      <c r="U43" s="59"/>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15.75" customHeight="1" x14ac:dyDescent="0.25">
      <c r="A44" s="60" t="s">
        <v>115</v>
      </c>
      <c r="B44" s="60"/>
      <c r="C44" s="60"/>
      <c r="D44" s="60"/>
      <c r="E44" s="60"/>
      <c r="F44" s="60"/>
      <c r="G44" s="60"/>
      <c r="H44" s="60"/>
      <c r="I44" s="60"/>
      <c r="J44" s="60"/>
      <c r="K44" s="60"/>
      <c r="L44" s="60"/>
      <c r="M44" s="60"/>
      <c r="N44" s="60"/>
      <c r="O44" s="60"/>
      <c r="P44" s="26" t="s">
        <v>116</v>
      </c>
      <c r="Q44" s="27"/>
      <c r="R44" s="26" t="s">
        <v>117</v>
      </c>
      <c r="S44" s="27"/>
      <c r="T44" s="26" t="s">
        <v>118</v>
      </c>
      <c r="U44" s="28"/>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35.25" customHeight="1" x14ac:dyDescent="0.25">
      <c r="A45" s="56"/>
      <c r="B45" s="56"/>
      <c r="C45" s="56"/>
      <c r="D45" s="56"/>
      <c r="E45" s="56"/>
      <c r="F45" s="56"/>
      <c r="G45" s="56"/>
      <c r="H45" s="56"/>
      <c r="I45" s="56"/>
      <c r="J45" s="56"/>
      <c r="K45" s="56"/>
      <c r="L45" s="61"/>
      <c r="M45" s="61"/>
      <c r="N45" s="61"/>
      <c r="O45" s="61"/>
      <c r="P45" s="61"/>
      <c r="Q45" s="61"/>
      <c r="R45" s="61"/>
      <c r="S45" s="61"/>
      <c r="T45" s="61"/>
      <c r="U45" s="61"/>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x14ac:dyDescent="0.25">
      <c r="A46" s="62" t="s">
        <v>119</v>
      </c>
      <c r="B46" s="62"/>
      <c r="C46" s="62"/>
      <c r="D46" s="62"/>
      <c r="E46" s="62"/>
      <c r="F46" s="62"/>
      <c r="G46" s="62"/>
      <c r="H46" s="62"/>
      <c r="I46" s="62"/>
      <c r="J46" s="62"/>
      <c r="K46" s="62"/>
      <c r="L46" s="63" t="s">
        <v>120</v>
      </c>
      <c r="M46" s="63"/>
      <c r="N46" s="63"/>
      <c r="O46" s="63"/>
      <c r="P46" s="63"/>
      <c r="Q46" s="63"/>
      <c r="R46" s="63"/>
      <c r="S46" s="63"/>
      <c r="T46" s="63"/>
      <c r="U46" s="63"/>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ht="15.75" customHeight="1" x14ac:dyDescent="0.25">
      <c r="A47" s="64" t="s">
        <v>121</v>
      </c>
      <c r="B47" s="64"/>
      <c r="C47" s="64"/>
      <c r="D47" s="64"/>
      <c r="E47" s="64"/>
      <c r="F47" s="64"/>
      <c r="G47" s="64"/>
      <c r="H47" s="64"/>
      <c r="I47" s="64"/>
      <c r="J47" s="64"/>
      <c r="K47" s="64"/>
      <c r="L47" s="64"/>
      <c r="M47" s="64"/>
      <c r="N47" s="64"/>
      <c r="O47" s="64"/>
      <c r="P47" s="64"/>
      <c r="Q47" s="64"/>
      <c r="R47" s="64"/>
      <c r="S47" s="64"/>
      <c r="T47" s="64"/>
      <c r="U47" s="64"/>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ht="15" customHeight="1" x14ac:dyDescent="0.25">
      <c r="A48" s="65" t="s">
        <v>122</v>
      </c>
      <c r="B48" s="65"/>
      <c r="C48" s="65"/>
      <c r="D48" s="65"/>
      <c r="E48" s="65"/>
      <c r="F48" s="65"/>
      <c r="G48" s="65"/>
      <c r="H48" s="65"/>
      <c r="I48" s="65"/>
      <c r="J48" s="65"/>
      <c r="K48" s="65"/>
      <c r="L48" s="65"/>
      <c r="M48" s="65"/>
      <c r="N48" s="65"/>
      <c r="O48" s="65"/>
      <c r="P48" s="65"/>
      <c r="Q48" s="65"/>
      <c r="R48" s="65"/>
      <c r="S48" s="65"/>
      <c r="T48" s="65"/>
      <c r="U48" s="65"/>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ht="27" customHeight="1" x14ac:dyDescent="0.25">
      <c r="A49" s="66" t="s">
        <v>123</v>
      </c>
      <c r="B49" s="66"/>
      <c r="C49" s="66"/>
      <c r="D49" s="66"/>
      <c r="E49" s="67" t="str">
        <f>+IF(AND(COUNTIF(R36:S38,"SI")=3,COUNTBLANK(R36:R38)=0),"X","")</f>
        <v/>
      </c>
      <c r="F49" s="67"/>
      <c r="G49" s="68" t="s">
        <v>124</v>
      </c>
      <c r="H49" s="68"/>
      <c r="I49" s="68"/>
      <c r="J49" s="68"/>
      <c r="K49" s="67" t="str">
        <f>+IF(COUNTBLANK(R36:R38)&gt;=1,"", IF(COUNTIF(R36:R38,"NO")=1,"X", IF(COUNTIF(R36:R38,"NO")=2,"", IF(COUNTIF(R36:R38,"SI")=1,"X", IF(COUNTIF(R36:R38,"P*")&gt;=1,"X","")))))</f>
        <v/>
      </c>
      <c r="L49" s="67"/>
      <c r="M49" s="68" t="s">
        <v>125</v>
      </c>
      <c r="N49" s="68"/>
      <c r="O49" s="68"/>
      <c r="P49" s="68"/>
      <c r="Q49" s="67" t="str">
        <f>+IF(COUNTBLANK(R36:R38)&gt;=1,"", IF(COUNTIF(R36:R38,"NO")&gt;=2,"X",""))</f>
        <v/>
      </c>
      <c r="R49" s="67"/>
      <c r="S49" s="76" t="str">
        <f>IF(E49="X","",IF(K49="X","Plan de Mejora",IF(Q49="X","Plan de Mejora",IF(E49="","",IF(K49="","",IF("q48="";""",))))))</f>
        <v/>
      </c>
      <c r="T49" s="76"/>
      <c r="U49" s="76"/>
      <c r="V49" s="22">
        <f>IF(S49="Plan de Mejora",1,0)</f>
        <v>0</v>
      </c>
      <c r="W49" s="22" t="b">
        <f>+IF(E49="X",1)</f>
        <v>0</v>
      </c>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ht="15" customHeight="1" x14ac:dyDescent="0.25">
      <c r="A50" s="65" t="s">
        <v>126</v>
      </c>
      <c r="B50" s="65"/>
      <c r="C50" s="65"/>
      <c r="D50" s="65"/>
      <c r="E50" s="65"/>
      <c r="F50" s="65"/>
      <c r="G50" s="65"/>
      <c r="H50" s="65"/>
      <c r="I50" s="65"/>
      <c r="J50" s="65"/>
      <c r="K50" s="65"/>
      <c r="L50" s="65"/>
      <c r="M50" s="65"/>
      <c r="N50" s="65"/>
      <c r="O50" s="65"/>
      <c r="P50" s="65"/>
      <c r="Q50" s="65"/>
      <c r="R50" s="65"/>
      <c r="S50" s="65"/>
      <c r="T50" s="65"/>
      <c r="U50" s="65"/>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ht="27" customHeight="1" x14ac:dyDescent="0.25">
      <c r="A51" s="66" t="s">
        <v>123</v>
      </c>
      <c r="B51" s="66"/>
      <c r="C51" s="66"/>
      <c r="D51" s="66"/>
      <c r="E51" s="67" t="str">
        <f>+IF(AND(COUNTIF(T36:U38,"SI")=3,COUNTBLANK(T36:T38)=0),"X","")</f>
        <v/>
      </c>
      <c r="F51" s="67"/>
      <c r="G51" s="68" t="s">
        <v>124</v>
      </c>
      <c r="H51" s="68"/>
      <c r="I51" s="68"/>
      <c r="J51" s="68"/>
      <c r="K51" s="67" t="str">
        <f>+IF(COUNTBLANK(T36:T38)&gt;=1,"", IF(COUNTIF(T36:T38,"NO")=1,"X", IF(COUNTIF(T36:T38,"NO")=2,"", IF(COUNTIF(T36:T38,"SI")=1,"X", IF(COUNTIF(T36:T38,"P*")&gt;=1,"X","")))))</f>
        <v/>
      </c>
      <c r="L51" s="67"/>
      <c r="M51" s="68" t="s">
        <v>125</v>
      </c>
      <c r="N51" s="68"/>
      <c r="O51" s="68"/>
      <c r="P51" s="68"/>
      <c r="Q51" s="67" t="str">
        <f>+IF(COUNTBLANK(T36:T38)&gt;=1,"", IF(COUNTIF(T36:T38,"NO")&gt;=2,"X",""))</f>
        <v/>
      </c>
      <c r="R51" s="67"/>
      <c r="S51" s="76" t="str">
        <f>IF(E51="X","",IF(K51="X","Plan de Mejora",IF(Q51="X","Plan de Mejora",IF(E51="","",IF(K51="","",IF("q50="";""",))))))</f>
        <v/>
      </c>
      <c r="T51" s="76"/>
      <c r="U51" s="76"/>
      <c r="V51" s="22">
        <f>IF(S51="Plan de Mejora",1,0)</f>
        <v>0</v>
      </c>
      <c r="W51" s="22" t="b">
        <f>+IF(E51="X",1)</f>
        <v>0</v>
      </c>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ht="33.75" customHeight="1" x14ac:dyDescent="0.25">
      <c r="A52" s="71" t="s">
        <v>129</v>
      </c>
      <c r="B52" s="71"/>
      <c r="C52" s="71"/>
      <c r="D52" s="71"/>
      <c r="E52" s="71"/>
      <c r="F52" s="71"/>
      <c r="G52" s="72" t="s">
        <v>107</v>
      </c>
      <c r="H52" s="72"/>
      <c r="I52" s="72"/>
      <c r="J52" s="72"/>
      <c r="K52" s="72"/>
      <c r="L52" s="72" t="s">
        <v>108</v>
      </c>
      <c r="M52" s="72"/>
      <c r="N52" s="72"/>
      <c r="O52" s="72"/>
      <c r="P52" s="72"/>
      <c r="Q52" s="72"/>
      <c r="R52" s="50" t="s">
        <v>109</v>
      </c>
      <c r="S52" s="50"/>
      <c r="T52" s="51" t="s">
        <v>110</v>
      </c>
      <c r="U52" s="51"/>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ht="43.5" customHeight="1" x14ac:dyDescent="0.25">
      <c r="A53" s="52"/>
      <c r="B53" s="52"/>
      <c r="C53" s="52"/>
      <c r="D53" s="52"/>
      <c r="E53" s="52"/>
      <c r="F53" s="52"/>
      <c r="G53" s="73"/>
      <c r="H53" s="73"/>
      <c r="I53" s="73"/>
      <c r="J53" s="73"/>
      <c r="K53" s="73"/>
      <c r="L53" s="53" t="s">
        <v>111</v>
      </c>
      <c r="M53" s="53"/>
      <c r="N53" s="53"/>
      <c r="O53" s="53"/>
      <c r="P53" s="53"/>
      <c r="Q53" s="53"/>
      <c r="R53" s="54"/>
      <c r="S53" s="54"/>
      <c r="T53" s="54"/>
      <c r="U53" s="54"/>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43.5" customHeight="1" x14ac:dyDescent="0.25">
      <c r="A54" s="52"/>
      <c r="B54" s="52"/>
      <c r="C54" s="52"/>
      <c r="D54" s="52"/>
      <c r="E54" s="52"/>
      <c r="F54" s="52"/>
      <c r="G54" s="73"/>
      <c r="H54" s="73"/>
      <c r="I54" s="73"/>
      <c r="J54" s="73"/>
      <c r="K54" s="73"/>
      <c r="L54" s="53" t="s">
        <v>29</v>
      </c>
      <c r="M54" s="53"/>
      <c r="N54" s="53"/>
      <c r="O54" s="53"/>
      <c r="P54" s="53"/>
      <c r="Q54" s="53"/>
      <c r="R54" s="54"/>
      <c r="S54" s="54"/>
      <c r="T54" s="54"/>
      <c r="U54" s="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ht="43.5" customHeight="1" x14ac:dyDescent="0.25">
      <c r="A55" s="52"/>
      <c r="B55" s="52"/>
      <c r="C55" s="52"/>
      <c r="D55" s="52"/>
      <c r="E55" s="52"/>
      <c r="F55" s="52"/>
      <c r="G55" s="73"/>
      <c r="H55" s="73"/>
      <c r="I55" s="73"/>
      <c r="J55" s="73"/>
      <c r="K55" s="73"/>
      <c r="L55" s="53" t="s">
        <v>112</v>
      </c>
      <c r="M55" s="53"/>
      <c r="N55" s="53"/>
      <c r="O55" s="53"/>
      <c r="P55" s="53"/>
      <c r="Q55" s="53"/>
      <c r="R55" s="54"/>
      <c r="S55" s="54"/>
      <c r="T55" s="54"/>
      <c r="U55" s="54"/>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ht="10.5" customHeight="1" x14ac:dyDescent="0.25">
      <c r="A56" s="55" t="s">
        <v>113</v>
      </c>
      <c r="B56" s="55"/>
      <c r="C56" s="55"/>
      <c r="D56" s="55"/>
      <c r="E56" s="55"/>
      <c r="F56" s="55"/>
      <c r="G56" s="55"/>
      <c r="H56" s="55"/>
      <c r="I56" s="55"/>
      <c r="J56" s="55"/>
      <c r="K56" s="55"/>
      <c r="L56" s="55"/>
      <c r="M56" s="55"/>
      <c r="N56" s="55"/>
      <c r="O56" s="55"/>
      <c r="P56" s="55"/>
      <c r="Q56" s="55"/>
      <c r="R56" s="55"/>
      <c r="S56" s="55"/>
      <c r="T56" s="55"/>
      <c r="U56" s="55"/>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10.5" customHeight="1" x14ac:dyDescent="0.25">
      <c r="A57" s="74" t="s">
        <v>130</v>
      </c>
      <c r="B57" s="74"/>
      <c r="C57" s="74"/>
      <c r="D57" s="74"/>
      <c r="E57" s="74"/>
      <c r="F57" s="74"/>
      <c r="G57" s="74"/>
      <c r="H57" s="74"/>
      <c r="I57" s="74"/>
      <c r="J57" s="74"/>
      <c r="K57" s="74"/>
      <c r="L57" s="75" t="s">
        <v>107</v>
      </c>
      <c r="M57" s="75"/>
      <c r="N57" s="75"/>
      <c r="O57" s="75"/>
      <c r="P57" s="75"/>
      <c r="Q57" s="75"/>
      <c r="R57" s="75"/>
      <c r="S57" s="75"/>
      <c r="T57" s="75"/>
      <c r="U57" s="75"/>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ht="24.75" customHeight="1" x14ac:dyDescent="0.25">
      <c r="A58" s="58"/>
      <c r="B58" s="58"/>
      <c r="C58" s="58"/>
      <c r="D58" s="58"/>
      <c r="E58" s="58"/>
      <c r="F58" s="58"/>
      <c r="G58" s="58"/>
      <c r="H58" s="58"/>
      <c r="I58" s="58"/>
      <c r="J58" s="58"/>
      <c r="K58" s="58"/>
      <c r="L58" s="59"/>
      <c r="M58" s="59"/>
      <c r="N58" s="59"/>
      <c r="O58" s="59"/>
      <c r="P58" s="59"/>
      <c r="Q58" s="59"/>
      <c r="R58" s="59"/>
      <c r="S58" s="59"/>
      <c r="T58" s="59"/>
      <c r="U58" s="59"/>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ht="25.5" customHeight="1" x14ac:dyDescent="0.25">
      <c r="A59" s="58"/>
      <c r="B59" s="58"/>
      <c r="C59" s="58"/>
      <c r="D59" s="58"/>
      <c r="E59" s="58"/>
      <c r="F59" s="58"/>
      <c r="G59" s="58"/>
      <c r="H59" s="58"/>
      <c r="I59" s="58"/>
      <c r="J59" s="58"/>
      <c r="K59" s="58"/>
      <c r="L59" s="59"/>
      <c r="M59" s="59"/>
      <c r="N59" s="59"/>
      <c r="O59" s="59"/>
      <c r="P59" s="59"/>
      <c r="Q59" s="59"/>
      <c r="R59" s="59"/>
      <c r="S59" s="59"/>
      <c r="T59" s="59"/>
      <c r="U59" s="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ht="25.5" customHeight="1" x14ac:dyDescent="0.25">
      <c r="A60" s="58"/>
      <c r="B60" s="58"/>
      <c r="C60" s="58"/>
      <c r="D60" s="58"/>
      <c r="E60" s="58"/>
      <c r="F60" s="58"/>
      <c r="G60" s="58"/>
      <c r="H60" s="58"/>
      <c r="I60" s="58"/>
      <c r="J60" s="58"/>
      <c r="K60" s="58"/>
      <c r="L60" s="59"/>
      <c r="M60" s="59"/>
      <c r="N60" s="59"/>
      <c r="O60" s="59"/>
      <c r="P60" s="59"/>
      <c r="Q60" s="59"/>
      <c r="R60" s="59"/>
      <c r="S60" s="59"/>
      <c r="T60" s="59"/>
      <c r="U60" s="59"/>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ht="15.75" customHeight="1" x14ac:dyDescent="0.25">
      <c r="A61" s="60" t="s">
        <v>115</v>
      </c>
      <c r="B61" s="60"/>
      <c r="C61" s="60"/>
      <c r="D61" s="60"/>
      <c r="E61" s="60"/>
      <c r="F61" s="60"/>
      <c r="G61" s="60"/>
      <c r="H61" s="60"/>
      <c r="I61" s="60"/>
      <c r="J61" s="60"/>
      <c r="K61" s="60"/>
      <c r="L61" s="60"/>
      <c r="M61" s="60"/>
      <c r="N61" s="60"/>
      <c r="O61" s="60"/>
      <c r="P61" s="26" t="s">
        <v>116</v>
      </c>
      <c r="Q61" s="27"/>
      <c r="R61" s="26" t="s">
        <v>117</v>
      </c>
      <c r="S61" s="27"/>
      <c r="T61" s="26" t="s">
        <v>118</v>
      </c>
      <c r="U61" s="28"/>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35.25" customHeight="1" x14ac:dyDescent="0.25">
      <c r="A62" s="56"/>
      <c r="B62" s="56"/>
      <c r="C62" s="56"/>
      <c r="D62" s="56"/>
      <c r="E62" s="56"/>
      <c r="F62" s="56"/>
      <c r="G62" s="56"/>
      <c r="H62" s="56"/>
      <c r="I62" s="56"/>
      <c r="J62" s="56"/>
      <c r="K62" s="56"/>
      <c r="L62" s="61"/>
      <c r="M62" s="61"/>
      <c r="N62" s="61"/>
      <c r="O62" s="61"/>
      <c r="P62" s="61"/>
      <c r="Q62" s="61"/>
      <c r="R62" s="61"/>
      <c r="S62" s="61"/>
      <c r="T62" s="61"/>
      <c r="U62" s="61"/>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x14ac:dyDescent="0.25">
      <c r="A63" s="62" t="s">
        <v>119</v>
      </c>
      <c r="B63" s="62"/>
      <c r="C63" s="62"/>
      <c r="D63" s="62"/>
      <c r="E63" s="62"/>
      <c r="F63" s="62"/>
      <c r="G63" s="62"/>
      <c r="H63" s="62"/>
      <c r="I63" s="62"/>
      <c r="J63" s="62"/>
      <c r="K63" s="62"/>
      <c r="L63" s="63" t="s">
        <v>120</v>
      </c>
      <c r="M63" s="63"/>
      <c r="N63" s="63"/>
      <c r="O63" s="63"/>
      <c r="P63" s="63"/>
      <c r="Q63" s="63"/>
      <c r="R63" s="63"/>
      <c r="S63" s="63"/>
      <c r="T63" s="63"/>
      <c r="U63" s="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4" spans="1:1024" ht="15" customHeight="1" x14ac:dyDescent="0.25">
      <c r="A64" s="64" t="s">
        <v>121</v>
      </c>
      <c r="B64" s="64"/>
      <c r="C64" s="64"/>
      <c r="D64" s="64"/>
      <c r="E64" s="64"/>
      <c r="F64" s="64"/>
      <c r="G64" s="64"/>
      <c r="H64" s="64"/>
      <c r="I64" s="64"/>
      <c r="J64" s="64"/>
      <c r="K64" s="64"/>
      <c r="L64" s="64"/>
      <c r="M64" s="64"/>
      <c r="N64" s="64"/>
      <c r="O64" s="64"/>
      <c r="P64" s="64"/>
      <c r="Q64" s="64"/>
      <c r="R64" s="64"/>
      <c r="S64" s="64"/>
      <c r="T64" s="64"/>
      <c r="U64" s="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ht="15" customHeight="1" x14ac:dyDescent="0.25">
      <c r="A65" s="65" t="s">
        <v>122</v>
      </c>
      <c r="B65" s="65"/>
      <c r="C65" s="65"/>
      <c r="D65" s="65"/>
      <c r="E65" s="65"/>
      <c r="F65" s="65"/>
      <c r="G65" s="65"/>
      <c r="H65" s="65"/>
      <c r="I65" s="65"/>
      <c r="J65" s="65"/>
      <c r="K65" s="65"/>
      <c r="L65" s="65"/>
      <c r="M65" s="65"/>
      <c r="N65" s="65"/>
      <c r="O65" s="65"/>
      <c r="P65" s="65"/>
      <c r="Q65" s="65"/>
      <c r="R65" s="65"/>
      <c r="S65" s="65"/>
      <c r="T65" s="65"/>
      <c r="U65" s="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6" spans="1:1024" ht="22.5" customHeight="1" x14ac:dyDescent="0.25">
      <c r="A66" s="66" t="s">
        <v>123</v>
      </c>
      <c r="B66" s="66"/>
      <c r="C66" s="66"/>
      <c r="D66" s="66"/>
      <c r="E66" s="67" t="str">
        <f>+IF(AND(COUNTIF(R53:S55,"SI")=3,COUNTBLANK(R53:R55)=0),"X","")</f>
        <v/>
      </c>
      <c r="F66" s="67"/>
      <c r="G66" s="68" t="s">
        <v>124</v>
      </c>
      <c r="H66" s="68"/>
      <c r="I66" s="68"/>
      <c r="J66" s="68"/>
      <c r="K66" s="67" t="str">
        <f>+IF(COUNTBLANK(R53:R55)&gt;=1,"", IF(COUNTIF(R53:R55,"NO")=1,"X", IF(COUNTIF(R53:R55,"NO")=2,"", IF(COUNTIF(R53:R55,"SI")=1,"X", IF(COUNTIF(R53:R55,"P*")&gt;=1,"X","")))))</f>
        <v/>
      </c>
      <c r="L66" s="67"/>
      <c r="M66" s="68" t="s">
        <v>125</v>
      </c>
      <c r="N66" s="68"/>
      <c r="O66" s="68"/>
      <c r="P66" s="68"/>
      <c r="Q66" s="67" t="str">
        <f>+IF(COUNTBLANK(R53:R55)&gt;=1,"", IF(COUNTIF(R53:R55,"NO")&gt;=2,"X",""))</f>
        <v/>
      </c>
      <c r="R66" s="67"/>
      <c r="S66" s="77" t="str">
        <f>IF(E66="X","",IF(K66="X","Plan de Mejora",IF(Q66="X","Plan de Mejora",IF(E66="","",IF(K66="","",IF("q65="";""",))))))</f>
        <v/>
      </c>
      <c r="T66" s="77"/>
      <c r="U66" s="77"/>
      <c r="V66" s="22">
        <f>IF(S66="Plan de Mejora",1,0)</f>
        <v>0</v>
      </c>
      <c r="W66" s="22" t="b">
        <f>+IF(E66="X",1)</f>
        <v>0</v>
      </c>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15" customHeight="1" x14ac:dyDescent="0.25">
      <c r="A67" s="65" t="s">
        <v>126</v>
      </c>
      <c r="B67" s="65"/>
      <c r="C67" s="65"/>
      <c r="D67" s="65"/>
      <c r="E67" s="65"/>
      <c r="F67" s="65"/>
      <c r="G67" s="65"/>
      <c r="H67" s="65"/>
      <c r="I67" s="65"/>
      <c r="J67" s="65"/>
      <c r="K67" s="65"/>
      <c r="L67" s="65"/>
      <c r="M67" s="65"/>
      <c r="N67" s="65"/>
      <c r="O67" s="65"/>
      <c r="P67" s="65"/>
      <c r="Q67" s="65"/>
      <c r="R67" s="65"/>
      <c r="S67" s="65"/>
      <c r="T67" s="65"/>
      <c r="U67" s="65"/>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24" customHeight="1" x14ac:dyDescent="0.25">
      <c r="A68" s="66" t="s">
        <v>123</v>
      </c>
      <c r="B68" s="66"/>
      <c r="C68" s="66"/>
      <c r="D68" s="66"/>
      <c r="E68" s="67" t="str">
        <f>+IF(AND(COUNTIF(T53:U55,"SI")=3,COUNTBLANK(T53:T55)=0),"X","")</f>
        <v/>
      </c>
      <c r="F68" s="67"/>
      <c r="G68" s="68" t="s">
        <v>124</v>
      </c>
      <c r="H68" s="68"/>
      <c r="I68" s="68"/>
      <c r="J68" s="68"/>
      <c r="K68" s="67" t="str">
        <f>IF(COUNTBLANK(T53:T55)&gt;=1,"", IF(COUNTIF(T53:T55,"NO")=1,"X", IF(COUNTIF(T53:T55,"NO")=2,"", IF(COUNTIF(T53:T55,"SI")=1,"X", IF(COUNTIF(T53:T55,"P*")&gt;=1,"X","")))))</f>
        <v/>
      </c>
      <c r="L68" s="67"/>
      <c r="M68" s="68" t="s">
        <v>125</v>
      </c>
      <c r="N68" s="68"/>
      <c r="O68" s="68"/>
      <c r="P68" s="68"/>
      <c r="Q68" s="67" t="str">
        <f>+IF(COUNTBLANK(T53:T55)&gt;=1,"", IF(COUNTIF(T53:T55,"NO")&gt;=2,"X",""))</f>
        <v/>
      </c>
      <c r="R68" s="67"/>
      <c r="S68" s="77" t="str">
        <f>IF(E68="X","",IF(K68="X","Plan de Mejora",IF(Q68="X","Plan de Mejora",IF(E68="","",IF(K68="","",IF("q67="";""",))))))</f>
        <v/>
      </c>
      <c r="T68" s="77"/>
      <c r="U68" s="77"/>
      <c r="V68" s="22">
        <f>IF(S68="Plan de Mejora",1,0)</f>
        <v>0</v>
      </c>
      <c r="W68" s="22" t="b">
        <f>+IF(E68="X",1)</f>
        <v>0</v>
      </c>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ht="34.5" customHeight="1" x14ac:dyDescent="0.25">
      <c r="A69" s="71" t="s">
        <v>131</v>
      </c>
      <c r="B69" s="71"/>
      <c r="C69" s="71"/>
      <c r="D69" s="71"/>
      <c r="E69" s="71"/>
      <c r="F69" s="71"/>
      <c r="G69" s="72" t="s">
        <v>107</v>
      </c>
      <c r="H69" s="72"/>
      <c r="I69" s="72"/>
      <c r="J69" s="72"/>
      <c r="K69" s="72"/>
      <c r="L69" s="72" t="s">
        <v>108</v>
      </c>
      <c r="M69" s="72"/>
      <c r="N69" s="72"/>
      <c r="O69" s="72"/>
      <c r="P69" s="72"/>
      <c r="Q69" s="72"/>
      <c r="R69" s="50" t="s">
        <v>109</v>
      </c>
      <c r="S69" s="50"/>
      <c r="T69" s="51" t="s">
        <v>110</v>
      </c>
      <c r="U69" s="51"/>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row>
    <row r="70" spans="1:1024" ht="43.5" customHeight="1" x14ac:dyDescent="0.25">
      <c r="A70" s="52"/>
      <c r="B70" s="52"/>
      <c r="C70" s="52"/>
      <c r="D70" s="52"/>
      <c r="E70" s="52"/>
      <c r="F70" s="52"/>
      <c r="G70" s="73"/>
      <c r="H70" s="73"/>
      <c r="I70" s="73"/>
      <c r="J70" s="73"/>
      <c r="K70" s="73"/>
      <c r="L70" s="53" t="s">
        <v>111</v>
      </c>
      <c r="M70" s="53"/>
      <c r="N70" s="53"/>
      <c r="O70" s="53"/>
      <c r="P70" s="53"/>
      <c r="Q70" s="53"/>
      <c r="R70" s="54"/>
      <c r="S70" s="54"/>
      <c r="T70" s="54"/>
      <c r="U70" s="54"/>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ht="43.5" customHeight="1" x14ac:dyDescent="0.25">
      <c r="A71" s="52"/>
      <c r="B71" s="52"/>
      <c r="C71" s="52"/>
      <c r="D71" s="52"/>
      <c r="E71" s="52"/>
      <c r="F71" s="52"/>
      <c r="G71" s="73"/>
      <c r="H71" s="73"/>
      <c r="I71" s="73"/>
      <c r="J71" s="73"/>
      <c r="K71" s="73"/>
      <c r="L71" s="53" t="s">
        <v>29</v>
      </c>
      <c r="M71" s="53"/>
      <c r="N71" s="53"/>
      <c r="O71" s="53"/>
      <c r="P71" s="53"/>
      <c r="Q71" s="53"/>
      <c r="R71" s="54"/>
      <c r="S71" s="54"/>
      <c r="T71" s="54"/>
      <c r="U71" s="54"/>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row>
    <row r="72" spans="1:1024" ht="43.5" customHeight="1" x14ac:dyDescent="0.25">
      <c r="A72" s="52"/>
      <c r="B72" s="52"/>
      <c r="C72" s="52"/>
      <c r="D72" s="52"/>
      <c r="E72" s="52"/>
      <c r="F72" s="52"/>
      <c r="G72" s="73"/>
      <c r="H72" s="73"/>
      <c r="I72" s="73"/>
      <c r="J72" s="73"/>
      <c r="K72" s="73"/>
      <c r="L72" s="53" t="s">
        <v>112</v>
      </c>
      <c r="M72" s="53"/>
      <c r="N72" s="53"/>
      <c r="O72" s="53"/>
      <c r="P72" s="53"/>
      <c r="Q72" s="53"/>
      <c r="R72" s="54"/>
      <c r="S72" s="54"/>
      <c r="T72" s="54"/>
      <c r="U72" s="54"/>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ht="13.5" customHeight="1" x14ac:dyDescent="0.25">
      <c r="A73" s="55" t="s">
        <v>113</v>
      </c>
      <c r="B73" s="55"/>
      <c r="C73" s="55"/>
      <c r="D73" s="55"/>
      <c r="E73" s="55"/>
      <c r="F73" s="55"/>
      <c r="G73" s="55"/>
      <c r="H73" s="55"/>
      <c r="I73" s="55"/>
      <c r="J73" s="55"/>
      <c r="K73" s="55"/>
      <c r="L73" s="55"/>
      <c r="M73" s="55"/>
      <c r="N73" s="55"/>
      <c r="O73" s="55"/>
      <c r="P73" s="55"/>
      <c r="Q73" s="55"/>
      <c r="R73" s="55"/>
      <c r="S73" s="55"/>
      <c r="T73" s="55"/>
      <c r="U73" s="55"/>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row>
    <row r="74" spans="1:1024" ht="15" customHeight="1" x14ac:dyDescent="0.25">
      <c r="A74" s="56" t="s">
        <v>132</v>
      </c>
      <c r="B74" s="56"/>
      <c r="C74" s="56"/>
      <c r="D74" s="56"/>
      <c r="E74" s="56"/>
      <c r="F74" s="56"/>
      <c r="G74" s="56"/>
      <c r="H74" s="56"/>
      <c r="I74" s="56"/>
      <c r="J74" s="56"/>
      <c r="K74" s="56"/>
      <c r="L74" s="78" t="s">
        <v>107</v>
      </c>
      <c r="M74" s="78"/>
      <c r="N74" s="78"/>
      <c r="O74" s="78"/>
      <c r="P74" s="78"/>
      <c r="Q74" s="78"/>
      <c r="R74" s="78"/>
      <c r="S74" s="78"/>
      <c r="T74" s="78"/>
      <c r="U74" s="78"/>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row>
    <row r="75" spans="1:1024" ht="25.5" customHeight="1" x14ac:dyDescent="0.25">
      <c r="A75" s="58"/>
      <c r="B75" s="58"/>
      <c r="C75" s="58"/>
      <c r="D75" s="58"/>
      <c r="E75" s="58"/>
      <c r="F75" s="58"/>
      <c r="G75" s="58"/>
      <c r="H75" s="58"/>
      <c r="I75" s="58"/>
      <c r="J75" s="58"/>
      <c r="K75" s="58"/>
      <c r="L75" s="59"/>
      <c r="M75" s="59"/>
      <c r="N75" s="59"/>
      <c r="O75" s="59"/>
      <c r="P75" s="59"/>
      <c r="Q75" s="59"/>
      <c r="R75" s="59"/>
      <c r="S75" s="59"/>
      <c r="T75" s="59"/>
      <c r="U75" s="59"/>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row>
    <row r="76" spans="1:1024" ht="25.5" customHeight="1" x14ac:dyDescent="0.25">
      <c r="A76" s="58"/>
      <c r="B76" s="58"/>
      <c r="C76" s="58"/>
      <c r="D76" s="58"/>
      <c r="E76" s="58"/>
      <c r="F76" s="58"/>
      <c r="G76" s="58"/>
      <c r="H76" s="58"/>
      <c r="I76" s="58"/>
      <c r="J76" s="58"/>
      <c r="K76" s="58"/>
      <c r="L76" s="59"/>
      <c r="M76" s="59"/>
      <c r="N76" s="59"/>
      <c r="O76" s="59"/>
      <c r="P76" s="59"/>
      <c r="Q76" s="59"/>
      <c r="R76" s="59"/>
      <c r="S76" s="59"/>
      <c r="T76" s="59"/>
      <c r="U76" s="59"/>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row>
    <row r="77" spans="1:1024" ht="25.5" customHeight="1" x14ac:dyDescent="0.25">
      <c r="A77" s="58"/>
      <c r="B77" s="58"/>
      <c r="C77" s="58"/>
      <c r="D77" s="58"/>
      <c r="E77" s="58"/>
      <c r="F77" s="58"/>
      <c r="G77" s="58"/>
      <c r="H77" s="58"/>
      <c r="I77" s="58"/>
      <c r="J77" s="58"/>
      <c r="K77" s="58"/>
      <c r="L77" s="59"/>
      <c r="M77" s="59"/>
      <c r="N77" s="59"/>
      <c r="O77" s="59"/>
      <c r="P77" s="59"/>
      <c r="Q77" s="59"/>
      <c r="R77" s="59"/>
      <c r="S77" s="59"/>
      <c r="T77" s="59"/>
      <c r="U77" s="59"/>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c r="AMI77"/>
      <c r="AMJ77"/>
    </row>
    <row r="78" spans="1:1024" ht="15.75" customHeight="1" x14ac:dyDescent="0.25">
      <c r="A78" s="60" t="s">
        <v>115</v>
      </c>
      <c r="B78" s="60"/>
      <c r="C78" s="60"/>
      <c r="D78" s="60"/>
      <c r="E78" s="60"/>
      <c r="F78" s="60"/>
      <c r="G78" s="60"/>
      <c r="H78" s="60"/>
      <c r="I78" s="60"/>
      <c r="J78" s="60"/>
      <c r="K78" s="60"/>
      <c r="L78" s="60"/>
      <c r="M78" s="60"/>
      <c r="N78" s="60"/>
      <c r="O78" s="60"/>
      <c r="P78" s="26" t="s">
        <v>116</v>
      </c>
      <c r="Q78" s="27"/>
      <c r="R78" s="26" t="s">
        <v>117</v>
      </c>
      <c r="S78" s="27"/>
      <c r="T78" s="26" t="s">
        <v>118</v>
      </c>
      <c r="U78" s="2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c r="AMI78"/>
      <c r="AMJ78"/>
    </row>
    <row r="79" spans="1:1024" ht="35.25" customHeight="1" x14ac:dyDescent="0.25">
      <c r="A79" s="56"/>
      <c r="B79" s="56"/>
      <c r="C79" s="56"/>
      <c r="D79" s="56"/>
      <c r="E79" s="56"/>
      <c r="F79" s="56"/>
      <c r="G79" s="56"/>
      <c r="H79" s="56"/>
      <c r="I79" s="56"/>
      <c r="J79" s="56"/>
      <c r="K79" s="56"/>
      <c r="L79" s="61"/>
      <c r="M79" s="61"/>
      <c r="N79" s="61"/>
      <c r="O79" s="61"/>
      <c r="P79" s="61"/>
      <c r="Q79" s="61"/>
      <c r="R79" s="61"/>
      <c r="S79" s="61"/>
      <c r="T79" s="61"/>
      <c r="U79" s="61"/>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c r="AIG79"/>
      <c r="AIH79"/>
      <c r="AII79"/>
      <c r="AIJ79"/>
      <c r="AIK79"/>
      <c r="AIL79"/>
      <c r="AIM79"/>
      <c r="AIN79"/>
      <c r="AIO79"/>
      <c r="AIP79"/>
      <c r="AIQ79"/>
      <c r="AIR79"/>
      <c r="AIS79"/>
      <c r="AIT79"/>
      <c r="AIU79"/>
      <c r="AIV79"/>
      <c r="AIW79"/>
      <c r="AIX79"/>
      <c r="AIY79"/>
      <c r="AIZ79"/>
      <c r="AJA79"/>
      <c r="AJB79"/>
      <c r="AJC79"/>
      <c r="AJD79"/>
      <c r="AJE79"/>
      <c r="AJF79"/>
      <c r="AJG79"/>
      <c r="AJH79"/>
      <c r="AJI79"/>
      <c r="AJJ79"/>
      <c r="AJK79"/>
      <c r="AJL79"/>
      <c r="AJM79"/>
      <c r="AJN79"/>
      <c r="AJO79"/>
      <c r="AJP79"/>
      <c r="AJQ79"/>
      <c r="AJR79"/>
      <c r="AJS79"/>
      <c r="AJT79"/>
      <c r="AJU79"/>
      <c r="AJV79"/>
      <c r="AJW79"/>
      <c r="AJX79"/>
      <c r="AJY79"/>
      <c r="AJZ79"/>
      <c r="AKA79"/>
      <c r="AKB79"/>
      <c r="AKC79"/>
      <c r="AKD79"/>
      <c r="AKE79"/>
      <c r="AKF79"/>
      <c r="AKG79"/>
      <c r="AKH79"/>
      <c r="AKI79"/>
      <c r="AKJ79"/>
      <c r="AKK79"/>
      <c r="AKL79"/>
      <c r="AKM79"/>
      <c r="AKN79"/>
      <c r="AKO79"/>
      <c r="AKP79"/>
      <c r="AKQ79"/>
      <c r="AKR79"/>
      <c r="AKS79"/>
      <c r="AKT79"/>
      <c r="AKU79"/>
      <c r="AKV79"/>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c r="AMH79"/>
      <c r="AMI79"/>
      <c r="AMJ79"/>
    </row>
    <row r="80" spans="1:1024" x14ac:dyDescent="0.25">
      <c r="A80" s="62" t="s">
        <v>119</v>
      </c>
      <c r="B80" s="62"/>
      <c r="C80" s="62"/>
      <c r="D80" s="62"/>
      <c r="E80" s="62"/>
      <c r="F80" s="62"/>
      <c r="G80" s="62"/>
      <c r="H80" s="62"/>
      <c r="I80" s="62"/>
      <c r="J80" s="62"/>
      <c r="K80" s="62"/>
      <c r="L80" s="63" t="s">
        <v>120</v>
      </c>
      <c r="M80" s="63"/>
      <c r="N80" s="63"/>
      <c r="O80" s="63"/>
      <c r="P80" s="63"/>
      <c r="Q80" s="63"/>
      <c r="R80" s="63"/>
      <c r="S80" s="63"/>
      <c r="T80" s="63"/>
      <c r="U80" s="63"/>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row>
    <row r="81" spans="1:1024" ht="15.75" customHeight="1" x14ac:dyDescent="0.25">
      <c r="A81" s="64" t="s">
        <v>121</v>
      </c>
      <c r="B81" s="64"/>
      <c r="C81" s="64"/>
      <c r="D81" s="64"/>
      <c r="E81" s="64"/>
      <c r="F81" s="64"/>
      <c r="G81" s="64"/>
      <c r="H81" s="64"/>
      <c r="I81" s="64"/>
      <c r="J81" s="64"/>
      <c r="K81" s="64"/>
      <c r="L81" s="64"/>
      <c r="M81" s="64"/>
      <c r="N81" s="64"/>
      <c r="O81" s="64"/>
      <c r="P81" s="64"/>
      <c r="Q81" s="64"/>
      <c r="R81" s="64"/>
      <c r="S81" s="64"/>
      <c r="T81" s="64"/>
      <c r="U81" s="64"/>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c r="AIG81"/>
      <c r="AIH81"/>
      <c r="AII81"/>
      <c r="AIJ81"/>
      <c r="AIK81"/>
      <c r="AIL81"/>
      <c r="AIM81"/>
      <c r="AIN81"/>
      <c r="AIO81"/>
      <c r="AIP81"/>
      <c r="AIQ81"/>
      <c r="AIR81"/>
      <c r="AIS81"/>
      <c r="AIT81"/>
      <c r="AIU81"/>
      <c r="AIV81"/>
      <c r="AIW81"/>
      <c r="AIX81"/>
      <c r="AIY81"/>
      <c r="AIZ81"/>
      <c r="AJA81"/>
      <c r="AJB81"/>
      <c r="AJC81"/>
      <c r="AJD81"/>
      <c r="AJE81"/>
      <c r="AJF81"/>
      <c r="AJG81"/>
      <c r="AJH81"/>
      <c r="AJI81"/>
      <c r="AJJ81"/>
      <c r="AJK81"/>
      <c r="AJL81"/>
      <c r="AJM81"/>
      <c r="AJN81"/>
      <c r="AJO81"/>
      <c r="AJP81"/>
      <c r="AJQ81"/>
      <c r="AJR81"/>
      <c r="AJS81"/>
      <c r="AJT81"/>
      <c r="AJU81"/>
      <c r="AJV81"/>
      <c r="AJW81"/>
      <c r="AJX81"/>
      <c r="AJY81"/>
      <c r="AJZ81"/>
      <c r="AKA81"/>
      <c r="AKB81"/>
      <c r="AKC81"/>
      <c r="AKD81"/>
      <c r="AKE81"/>
      <c r="AKF81"/>
      <c r="AKG81"/>
      <c r="AKH81"/>
      <c r="AKI81"/>
      <c r="AKJ81"/>
      <c r="AKK81"/>
      <c r="AKL81"/>
      <c r="AKM81"/>
      <c r="AKN81"/>
      <c r="AKO81"/>
      <c r="AKP81"/>
      <c r="AKQ81"/>
      <c r="AKR81"/>
      <c r="AKS81"/>
      <c r="AKT81"/>
      <c r="AKU81"/>
      <c r="AKV81"/>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c r="AMH81"/>
      <c r="AMI81"/>
      <c r="AMJ81"/>
    </row>
    <row r="82" spans="1:1024" ht="12.75" customHeight="1" x14ac:dyDescent="0.25">
      <c r="A82" s="65" t="s">
        <v>122</v>
      </c>
      <c r="B82" s="65"/>
      <c r="C82" s="65"/>
      <c r="D82" s="65"/>
      <c r="E82" s="65"/>
      <c r="F82" s="65"/>
      <c r="G82" s="65"/>
      <c r="H82" s="65"/>
      <c r="I82" s="65"/>
      <c r="J82" s="65"/>
      <c r="K82" s="65"/>
      <c r="L82" s="65"/>
      <c r="M82" s="65"/>
      <c r="N82" s="65"/>
      <c r="O82" s="65"/>
      <c r="P82" s="65"/>
      <c r="Q82" s="65"/>
      <c r="R82" s="65"/>
      <c r="S82" s="65"/>
      <c r="T82" s="65"/>
      <c r="U82" s="65"/>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row>
    <row r="83" spans="1:1024" ht="24" customHeight="1" x14ac:dyDescent="0.25">
      <c r="A83" s="66" t="s">
        <v>123</v>
      </c>
      <c r="B83" s="66"/>
      <c r="C83" s="66"/>
      <c r="D83" s="66"/>
      <c r="E83" s="67" t="str">
        <f>+IF(AND(COUNTIF(R70:S72,"SI")=3,COUNTBLANK(R70:R72)=0),"X","")</f>
        <v/>
      </c>
      <c r="F83" s="67"/>
      <c r="G83" s="68" t="s">
        <v>124</v>
      </c>
      <c r="H83" s="68"/>
      <c r="I83" s="68"/>
      <c r="J83" s="68"/>
      <c r="K83" s="67" t="str">
        <f>+IF(COUNTBLANK(R70:R72)&gt;=1,"", IF(COUNTIF(R70:R72,"NO")=1,"X", IF(COUNTIF(R70:R72,"NO")=2,"", IF(COUNTIF(R70:R72,"SI")=1,"X", IF(COUNTIF(R70:R72,"P*")&gt;=1,"X","")))))</f>
        <v/>
      </c>
      <c r="L83" s="67"/>
      <c r="M83" s="68" t="s">
        <v>125</v>
      </c>
      <c r="N83" s="68"/>
      <c r="O83" s="68"/>
      <c r="P83" s="68"/>
      <c r="Q83" s="67" t="str">
        <f>+IF(COUNTBLANK(R70:R72)&gt;=1,"", IF(COUNTIF(R70:R72,"NO")&gt;=2,"X",""))</f>
        <v/>
      </c>
      <c r="R83" s="67"/>
      <c r="S83" s="77" t="str">
        <f>IF(E83="X","",IF(K83="X","Plan de Mejora",IF(Q83="X","Plan de Mejora",IF(E83="","",IF(K83="","",IF("q82="";""",))))))</f>
        <v/>
      </c>
      <c r="T83" s="77"/>
      <c r="U83" s="77"/>
      <c r="V83" s="22">
        <f>IF(S83="Plan de Mejora",1,0)</f>
        <v>0</v>
      </c>
      <c r="W83" s="22" t="b">
        <f>+IF(E83="X",1)</f>
        <v>0</v>
      </c>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c r="AGF83"/>
      <c r="AGG83"/>
      <c r="AGH83"/>
      <c r="AGI83"/>
      <c r="AGJ83"/>
      <c r="AGK83"/>
      <c r="AGL83"/>
      <c r="AGM83"/>
      <c r="AGN83"/>
      <c r="AGO83"/>
      <c r="AGP83"/>
      <c r="AGQ83"/>
      <c r="AGR83"/>
      <c r="AGS83"/>
      <c r="AGT83"/>
      <c r="AGU83"/>
      <c r="AGV83"/>
      <c r="AGW83"/>
      <c r="AGX83"/>
      <c r="AGY83"/>
      <c r="AGZ83"/>
      <c r="AHA83"/>
      <c r="AHB83"/>
      <c r="AHC83"/>
      <c r="AHD83"/>
      <c r="AHE83"/>
      <c r="AHF83"/>
      <c r="AHG83"/>
      <c r="AHH83"/>
      <c r="AHI83"/>
      <c r="AHJ83"/>
      <c r="AHK83"/>
      <c r="AHL83"/>
      <c r="AHM83"/>
      <c r="AHN83"/>
      <c r="AHO83"/>
      <c r="AHP83"/>
      <c r="AHQ83"/>
      <c r="AHR83"/>
      <c r="AHS83"/>
      <c r="AHT83"/>
      <c r="AHU83"/>
      <c r="AHV83"/>
      <c r="AHW83"/>
      <c r="AHX83"/>
      <c r="AHY83"/>
      <c r="AHZ83"/>
      <c r="AIA83"/>
      <c r="AIB83"/>
      <c r="AIC83"/>
      <c r="AID83"/>
      <c r="AIE83"/>
      <c r="AIF83"/>
      <c r="AIG83"/>
      <c r="AIH83"/>
      <c r="AII83"/>
      <c r="AIJ83"/>
      <c r="AIK83"/>
      <c r="AIL83"/>
      <c r="AIM83"/>
      <c r="AIN83"/>
      <c r="AIO83"/>
      <c r="AIP83"/>
      <c r="AIQ83"/>
      <c r="AIR83"/>
      <c r="AIS83"/>
      <c r="AIT83"/>
      <c r="AIU83"/>
      <c r="AIV83"/>
      <c r="AIW83"/>
      <c r="AIX83"/>
      <c r="AIY83"/>
      <c r="AIZ83"/>
      <c r="AJA83"/>
      <c r="AJB83"/>
      <c r="AJC83"/>
      <c r="AJD83"/>
      <c r="AJE83"/>
      <c r="AJF83"/>
      <c r="AJG83"/>
      <c r="AJH83"/>
      <c r="AJI83"/>
      <c r="AJJ83"/>
      <c r="AJK83"/>
      <c r="AJL83"/>
      <c r="AJM83"/>
      <c r="AJN83"/>
      <c r="AJO83"/>
      <c r="AJP83"/>
      <c r="AJQ83"/>
      <c r="AJR83"/>
      <c r="AJS83"/>
      <c r="AJT83"/>
      <c r="AJU83"/>
      <c r="AJV83"/>
      <c r="AJW83"/>
      <c r="AJX83"/>
      <c r="AJY83"/>
      <c r="AJZ83"/>
      <c r="AKA83"/>
      <c r="AKB83"/>
      <c r="AKC83"/>
      <c r="AKD83"/>
      <c r="AKE83"/>
      <c r="AKF83"/>
      <c r="AKG83"/>
      <c r="AKH83"/>
      <c r="AKI83"/>
      <c r="AKJ83"/>
      <c r="AKK83"/>
      <c r="AKL83"/>
      <c r="AKM83"/>
      <c r="AKN83"/>
      <c r="AKO83"/>
      <c r="AKP83"/>
      <c r="AKQ83"/>
      <c r="AKR83"/>
      <c r="AKS83"/>
      <c r="AKT83"/>
      <c r="AKU83"/>
      <c r="AKV83"/>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c r="AMH83"/>
      <c r="AMI83"/>
      <c r="AMJ83"/>
    </row>
    <row r="84" spans="1:1024" ht="13.5" customHeight="1" x14ac:dyDescent="0.25">
      <c r="A84" s="65" t="s">
        <v>126</v>
      </c>
      <c r="B84" s="65"/>
      <c r="C84" s="65"/>
      <c r="D84" s="65"/>
      <c r="E84" s="65"/>
      <c r="F84" s="65"/>
      <c r="G84" s="65"/>
      <c r="H84" s="65"/>
      <c r="I84" s="65"/>
      <c r="J84" s="65"/>
      <c r="K84" s="65"/>
      <c r="L84" s="65"/>
      <c r="M84" s="65"/>
      <c r="N84" s="65"/>
      <c r="O84" s="65"/>
      <c r="P84" s="65"/>
      <c r="Q84" s="65"/>
      <c r="R84" s="65"/>
      <c r="S84" s="65"/>
      <c r="T84" s="65"/>
      <c r="U84" s="65"/>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c r="VN84"/>
      <c r="VO84"/>
      <c r="VP84"/>
      <c r="VQ84"/>
      <c r="VR84"/>
      <c r="VS84"/>
      <c r="VT84"/>
      <c r="VU84"/>
      <c r="VV84"/>
      <c r="VW84"/>
      <c r="VX84"/>
      <c r="VY84"/>
      <c r="VZ84"/>
      <c r="WA84"/>
      <c r="WB84"/>
      <c r="WC84"/>
      <c r="WD84"/>
      <c r="WE84"/>
      <c r="WF84"/>
      <c r="WG84"/>
      <c r="WH84"/>
      <c r="WI84"/>
      <c r="WJ84"/>
      <c r="WK84"/>
      <c r="WL84"/>
      <c r="WM84"/>
      <c r="WN84"/>
      <c r="WO84"/>
      <c r="WP84"/>
      <c r="WQ84"/>
      <c r="WR84"/>
      <c r="WS84"/>
      <c r="WT84"/>
      <c r="WU84"/>
      <c r="WV84"/>
      <c r="WW84"/>
      <c r="WX84"/>
      <c r="WY84"/>
      <c r="WZ84"/>
      <c r="XA84"/>
      <c r="XB84"/>
      <c r="XC84"/>
      <c r="XD84"/>
      <c r="XE84"/>
      <c r="XF84"/>
      <c r="XG84"/>
      <c r="XH84"/>
      <c r="XI84"/>
      <c r="XJ84"/>
      <c r="XK84"/>
      <c r="XL84"/>
      <c r="XM84"/>
      <c r="XN84"/>
      <c r="XO84"/>
      <c r="XP84"/>
      <c r="XQ84"/>
      <c r="XR84"/>
      <c r="XS84"/>
      <c r="XT84"/>
      <c r="XU84"/>
      <c r="XV84"/>
      <c r="XW84"/>
      <c r="XX84"/>
      <c r="XY84"/>
      <c r="XZ84"/>
      <c r="YA84"/>
      <c r="YB84"/>
      <c r="YC84"/>
      <c r="YD84"/>
      <c r="YE84"/>
      <c r="YF84"/>
      <c r="YG84"/>
      <c r="YH84"/>
      <c r="YI84"/>
      <c r="YJ84"/>
      <c r="YK84"/>
      <c r="YL84"/>
      <c r="YM84"/>
      <c r="YN84"/>
      <c r="YO84"/>
      <c r="YP84"/>
      <c r="YQ84"/>
      <c r="YR84"/>
      <c r="YS84"/>
      <c r="YT84"/>
      <c r="YU84"/>
      <c r="YV84"/>
      <c r="YW84"/>
      <c r="YX84"/>
      <c r="YY84"/>
      <c r="YZ84"/>
      <c r="ZA84"/>
      <c r="ZB84"/>
      <c r="ZC84"/>
      <c r="ZD84"/>
      <c r="ZE84"/>
      <c r="ZF84"/>
      <c r="ZG84"/>
      <c r="ZH84"/>
      <c r="ZI84"/>
      <c r="ZJ84"/>
      <c r="ZK84"/>
      <c r="ZL84"/>
      <c r="ZM84"/>
      <c r="ZN84"/>
      <c r="ZO84"/>
      <c r="ZP84"/>
      <c r="ZQ84"/>
      <c r="ZR84"/>
      <c r="ZS84"/>
      <c r="ZT84"/>
      <c r="ZU84"/>
      <c r="ZV84"/>
      <c r="ZW84"/>
      <c r="ZX84"/>
      <c r="ZY84"/>
      <c r="ZZ84"/>
      <c r="AAA84"/>
      <c r="AAB84"/>
      <c r="AAC84"/>
      <c r="AAD84"/>
      <c r="AAE84"/>
      <c r="AAF84"/>
      <c r="AAG84"/>
      <c r="AAH84"/>
      <c r="AAI84"/>
      <c r="AAJ84"/>
      <c r="AAK84"/>
      <c r="AAL84"/>
      <c r="AAM84"/>
      <c r="AAN84"/>
      <c r="AAO84"/>
      <c r="AAP84"/>
      <c r="AAQ84"/>
      <c r="AAR84"/>
      <c r="AAS84"/>
      <c r="AAT84"/>
      <c r="AAU84"/>
      <c r="AAV84"/>
      <c r="AAW84"/>
      <c r="AAX84"/>
      <c r="AAY84"/>
      <c r="AAZ84"/>
      <c r="ABA84"/>
      <c r="ABB84"/>
      <c r="ABC84"/>
      <c r="ABD84"/>
      <c r="ABE84"/>
      <c r="ABF84"/>
      <c r="ABG84"/>
      <c r="ABH84"/>
      <c r="ABI84"/>
      <c r="ABJ84"/>
      <c r="ABK84"/>
      <c r="ABL84"/>
      <c r="ABM84"/>
      <c r="ABN84"/>
      <c r="ABO84"/>
      <c r="ABP84"/>
      <c r="ABQ84"/>
      <c r="ABR84"/>
      <c r="ABS84"/>
      <c r="ABT84"/>
      <c r="ABU84"/>
      <c r="ABV84"/>
      <c r="ABW84"/>
      <c r="ABX84"/>
      <c r="ABY84"/>
      <c r="ABZ84"/>
      <c r="ACA84"/>
      <c r="ACB84"/>
      <c r="ACC84"/>
      <c r="ACD84"/>
      <c r="ACE84"/>
      <c r="ACF84"/>
      <c r="ACG84"/>
      <c r="ACH84"/>
      <c r="ACI84"/>
      <c r="ACJ84"/>
      <c r="ACK84"/>
      <c r="ACL84"/>
      <c r="ACM84"/>
      <c r="ACN84"/>
      <c r="ACO84"/>
      <c r="ACP84"/>
      <c r="ACQ84"/>
      <c r="ACR84"/>
      <c r="ACS84"/>
      <c r="ACT84"/>
      <c r="ACU84"/>
      <c r="ACV84"/>
      <c r="ACW84"/>
      <c r="ACX84"/>
      <c r="ACY84"/>
      <c r="ACZ84"/>
      <c r="ADA84"/>
      <c r="ADB84"/>
      <c r="ADC84"/>
      <c r="ADD84"/>
      <c r="ADE84"/>
      <c r="ADF84"/>
      <c r="ADG84"/>
      <c r="ADH84"/>
      <c r="ADI84"/>
      <c r="ADJ84"/>
      <c r="ADK84"/>
      <c r="ADL84"/>
      <c r="ADM84"/>
      <c r="ADN84"/>
      <c r="ADO84"/>
      <c r="ADP84"/>
      <c r="ADQ84"/>
      <c r="ADR84"/>
      <c r="ADS84"/>
      <c r="ADT84"/>
      <c r="ADU84"/>
      <c r="ADV84"/>
      <c r="ADW84"/>
      <c r="ADX84"/>
      <c r="ADY84"/>
      <c r="ADZ84"/>
      <c r="AEA84"/>
      <c r="AEB84"/>
      <c r="AEC84"/>
      <c r="AED84"/>
      <c r="AEE84"/>
      <c r="AEF84"/>
      <c r="AEG84"/>
      <c r="AEH84"/>
      <c r="AEI84"/>
      <c r="AEJ84"/>
      <c r="AEK84"/>
      <c r="AEL84"/>
      <c r="AEM84"/>
      <c r="AEN84"/>
      <c r="AEO84"/>
      <c r="AEP84"/>
      <c r="AEQ84"/>
      <c r="AER84"/>
      <c r="AES84"/>
      <c r="AET84"/>
      <c r="AEU84"/>
      <c r="AEV84"/>
      <c r="AEW84"/>
      <c r="AEX84"/>
      <c r="AEY84"/>
      <c r="AEZ84"/>
      <c r="AFA84"/>
      <c r="AFB84"/>
      <c r="AFC84"/>
      <c r="AFD84"/>
      <c r="AFE84"/>
      <c r="AFF84"/>
      <c r="AFG84"/>
      <c r="AFH84"/>
      <c r="AFI84"/>
      <c r="AFJ84"/>
      <c r="AFK84"/>
      <c r="AFL84"/>
      <c r="AFM84"/>
      <c r="AFN84"/>
      <c r="AFO84"/>
      <c r="AFP84"/>
      <c r="AFQ84"/>
      <c r="AFR84"/>
      <c r="AFS84"/>
      <c r="AFT84"/>
      <c r="AFU84"/>
      <c r="AFV84"/>
      <c r="AFW84"/>
      <c r="AFX84"/>
      <c r="AFY84"/>
      <c r="AFZ84"/>
      <c r="AGA84"/>
      <c r="AGB84"/>
      <c r="AGC84"/>
      <c r="AGD84"/>
      <c r="AGE84"/>
      <c r="AGF84"/>
      <c r="AGG84"/>
      <c r="AGH84"/>
      <c r="AGI84"/>
      <c r="AGJ84"/>
      <c r="AGK84"/>
      <c r="AGL84"/>
      <c r="AGM84"/>
      <c r="AGN84"/>
      <c r="AGO84"/>
      <c r="AGP84"/>
      <c r="AGQ84"/>
      <c r="AGR84"/>
      <c r="AGS84"/>
      <c r="AGT84"/>
      <c r="AGU84"/>
      <c r="AGV84"/>
      <c r="AGW84"/>
      <c r="AGX84"/>
      <c r="AGY84"/>
      <c r="AGZ84"/>
      <c r="AHA84"/>
      <c r="AHB84"/>
      <c r="AHC84"/>
      <c r="AHD84"/>
      <c r="AHE84"/>
      <c r="AHF84"/>
      <c r="AHG84"/>
      <c r="AHH84"/>
      <c r="AHI84"/>
      <c r="AHJ84"/>
      <c r="AHK84"/>
      <c r="AHL84"/>
      <c r="AHM84"/>
      <c r="AHN84"/>
      <c r="AHO84"/>
      <c r="AHP84"/>
      <c r="AHQ84"/>
      <c r="AHR84"/>
      <c r="AHS84"/>
      <c r="AHT84"/>
      <c r="AHU84"/>
      <c r="AHV84"/>
      <c r="AHW84"/>
      <c r="AHX84"/>
      <c r="AHY84"/>
      <c r="AHZ84"/>
      <c r="AIA84"/>
      <c r="AIB84"/>
      <c r="AIC84"/>
      <c r="AID84"/>
      <c r="AIE84"/>
      <c r="AIF84"/>
      <c r="AIG84"/>
      <c r="AIH84"/>
      <c r="AII84"/>
      <c r="AIJ84"/>
      <c r="AIK84"/>
      <c r="AIL84"/>
      <c r="AIM84"/>
      <c r="AIN84"/>
      <c r="AIO84"/>
      <c r="AIP84"/>
      <c r="AIQ84"/>
      <c r="AIR84"/>
      <c r="AIS84"/>
      <c r="AIT84"/>
      <c r="AIU84"/>
      <c r="AIV84"/>
      <c r="AIW84"/>
      <c r="AIX84"/>
      <c r="AIY84"/>
      <c r="AIZ84"/>
      <c r="AJA84"/>
      <c r="AJB84"/>
      <c r="AJC84"/>
      <c r="AJD84"/>
      <c r="AJE84"/>
      <c r="AJF84"/>
      <c r="AJG84"/>
      <c r="AJH84"/>
      <c r="AJI84"/>
      <c r="AJJ84"/>
      <c r="AJK84"/>
      <c r="AJL84"/>
      <c r="AJM84"/>
      <c r="AJN84"/>
      <c r="AJO84"/>
      <c r="AJP84"/>
      <c r="AJQ84"/>
      <c r="AJR84"/>
      <c r="AJS84"/>
      <c r="AJT84"/>
      <c r="AJU84"/>
      <c r="AJV84"/>
      <c r="AJW84"/>
      <c r="AJX84"/>
      <c r="AJY84"/>
      <c r="AJZ84"/>
      <c r="AKA84"/>
      <c r="AKB84"/>
      <c r="AKC84"/>
      <c r="AKD84"/>
      <c r="AKE84"/>
      <c r="AKF84"/>
      <c r="AKG84"/>
      <c r="AKH84"/>
      <c r="AKI84"/>
      <c r="AKJ84"/>
      <c r="AKK84"/>
      <c r="AKL84"/>
      <c r="AKM84"/>
      <c r="AKN84"/>
      <c r="AKO84"/>
      <c r="AKP84"/>
      <c r="AKQ84"/>
      <c r="AKR84"/>
      <c r="AKS84"/>
      <c r="AKT84"/>
      <c r="AKU84"/>
      <c r="AKV84"/>
      <c r="AKW84"/>
      <c r="AKX84"/>
      <c r="AKY84"/>
      <c r="AKZ84"/>
      <c r="ALA84"/>
      <c r="ALB84"/>
      <c r="ALC84"/>
      <c r="ALD84"/>
      <c r="ALE84"/>
      <c r="ALF84"/>
      <c r="ALG84"/>
      <c r="ALH84"/>
      <c r="ALI84"/>
      <c r="ALJ84"/>
      <c r="ALK84"/>
      <c r="ALL84"/>
      <c r="ALM84"/>
      <c r="ALN84"/>
      <c r="ALO84"/>
      <c r="ALP84"/>
      <c r="ALQ84"/>
      <c r="ALR84"/>
      <c r="ALS84"/>
      <c r="ALT84"/>
      <c r="ALU84"/>
      <c r="ALV84"/>
      <c r="ALW84"/>
      <c r="ALX84"/>
      <c r="ALY84"/>
      <c r="ALZ84"/>
      <c r="AMA84"/>
      <c r="AMB84"/>
      <c r="AMC84"/>
      <c r="AMD84"/>
      <c r="AME84"/>
      <c r="AMF84"/>
      <c r="AMG84"/>
      <c r="AMH84"/>
      <c r="AMI84"/>
      <c r="AMJ84"/>
    </row>
    <row r="85" spans="1:1024" ht="24" customHeight="1" x14ac:dyDescent="0.25">
      <c r="A85" s="66" t="s">
        <v>123</v>
      </c>
      <c r="B85" s="66"/>
      <c r="C85" s="66"/>
      <c r="D85" s="66"/>
      <c r="E85" s="67" t="str">
        <f>+IF(AND(COUNTIF(T70:U72,"SI")=3,COUNTBLANK(T70:T72)=0),"X","")</f>
        <v/>
      </c>
      <c r="F85" s="67"/>
      <c r="G85" s="68" t="s">
        <v>124</v>
      </c>
      <c r="H85" s="68"/>
      <c r="I85" s="68"/>
      <c r="J85" s="68"/>
      <c r="K85" s="67" t="str">
        <f>IF(COUNTBLANK(T70:T72)&gt;=1,"", IF(COUNTIF(T70:T72,"NO")=1,"X", IF(COUNTIF(T70:T72,"NO")=2,"", IF(COUNTIF(T70:T72,"SI")=1,"X", IF(COUNTIF(T70:T72,"P*")&gt;=1,"X","")))))</f>
        <v/>
      </c>
      <c r="L85" s="67"/>
      <c r="M85" s="68" t="s">
        <v>125</v>
      </c>
      <c r="N85" s="68"/>
      <c r="O85" s="68"/>
      <c r="P85" s="68"/>
      <c r="Q85" s="67" t="str">
        <f>+IF(COUNTBLANK(T70:T72)&gt;=1,"", IF(COUNTIF(T70:T72,"NO")&gt;=2,"X",""))</f>
        <v/>
      </c>
      <c r="R85" s="67"/>
      <c r="S85" s="77" t="str">
        <f>IF(E85="X","",IF(K85="X","Plan de Mejora",IF(Q85="X","Plan de Mejora",IF(E85="","",IF(K85="","",IF("q84="";""",))))))</f>
        <v/>
      </c>
      <c r="T85" s="77"/>
      <c r="U85" s="77"/>
      <c r="V85" s="22">
        <f>IF(S85="Plan de Mejora",1,0)</f>
        <v>0</v>
      </c>
      <c r="W85" s="22" t="b">
        <f>+IF(E85="X",1)</f>
        <v>0</v>
      </c>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c r="AGF85"/>
      <c r="AGG85"/>
      <c r="AGH85"/>
      <c r="AGI85"/>
      <c r="AGJ85"/>
      <c r="AGK85"/>
      <c r="AGL85"/>
      <c r="AGM85"/>
      <c r="AGN85"/>
      <c r="AGO85"/>
      <c r="AGP85"/>
      <c r="AGQ85"/>
      <c r="AGR85"/>
      <c r="AGS85"/>
      <c r="AGT85"/>
      <c r="AGU85"/>
      <c r="AGV85"/>
      <c r="AGW85"/>
      <c r="AGX85"/>
      <c r="AGY85"/>
      <c r="AGZ85"/>
      <c r="AHA85"/>
      <c r="AHB85"/>
      <c r="AHC85"/>
      <c r="AHD85"/>
      <c r="AHE85"/>
      <c r="AHF85"/>
      <c r="AHG85"/>
      <c r="AHH85"/>
      <c r="AHI85"/>
      <c r="AHJ85"/>
      <c r="AHK85"/>
      <c r="AHL85"/>
      <c r="AHM85"/>
      <c r="AHN85"/>
      <c r="AHO85"/>
      <c r="AHP85"/>
      <c r="AHQ85"/>
      <c r="AHR85"/>
      <c r="AHS85"/>
      <c r="AHT85"/>
      <c r="AHU85"/>
      <c r="AHV85"/>
      <c r="AHW85"/>
      <c r="AHX85"/>
      <c r="AHY85"/>
      <c r="AHZ85"/>
      <c r="AIA85"/>
      <c r="AIB85"/>
      <c r="AIC85"/>
      <c r="AID85"/>
      <c r="AIE85"/>
      <c r="AIF85"/>
      <c r="AIG85"/>
      <c r="AIH85"/>
      <c r="AII85"/>
      <c r="AIJ85"/>
      <c r="AIK85"/>
      <c r="AIL85"/>
      <c r="AIM85"/>
      <c r="AIN85"/>
      <c r="AIO85"/>
      <c r="AIP85"/>
      <c r="AIQ85"/>
      <c r="AIR85"/>
      <c r="AIS85"/>
      <c r="AIT85"/>
      <c r="AIU85"/>
      <c r="AIV85"/>
      <c r="AIW85"/>
      <c r="AIX85"/>
      <c r="AIY85"/>
      <c r="AIZ85"/>
      <c r="AJA85"/>
      <c r="AJB85"/>
      <c r="AJC85"/>
      <c r="AJD85"/>
      <c r="AJE85"/>
      <c r="AJF85"/>
      <c r="AJG85"/>
      <c r="AJH85"/>
      <c r="AJI85"/>
      <c r="AJJ85"/>
      <c r="AJK85"/>
      <c r="AJL85"/>
      <c r="AJM85"/>
      <c r="AJN85"/>
      <c r="AJO85"/>
      <c r="AJP85"/>
      <c r="AJQ85"/>
      <c r="AJR85"/>
      <c r="AJS85"/>
      <c r="AJT85"/>
      <c r="AJU85"/>
      <c r="AJV85"/>
      <c r="AJW85"/>
      <c r="AJX85"/>
      <c r="AJY85"/>
      <c r="AJZ85"/>
      <c r="AKA85"/>
      <c r="AKB85"/>
      <c r="AKC85"/>
      <c r="AKD85"/>
      <c r="AKE85"/>
      <c r="AKF85"/>
      <c r="AKG85"/>
      <c r="AKH85"/>
      <c r="AKI85"/>
      <c r="AKJ85"/>
      <c r="AKK85"/>
      <c r="AKL85"/>
      <c r="AKM85"/>
      <c r="AKN85"/>
      <c r="AKO85"/>
      <c r="AKP85"/>
      <c r="AKQ85"/>
      <c r="AKR85"/>
      <c r="AKS85"/>
      <c r="AKT85"/>
      <c r="AKU85"/>
      <c r="AKV8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c r="AMH85"/>
      <c r="AMI85"/>
      <c r="AMJ85"/>
    </row>
    <row r="86" spans="1:1024" ht="34.5" customHeight="1" x14ac:dyDescent="0.25">
      <c r="A86" s="71" t="s">
        <v>133</v>
      </c>
      <c r="B86" s="71"/>
      <c r="C86" s="71"/>
      <c r="D86" s="71"/>
      <c r="E86" s="71"/>
      <c r="F86" s="71"/>
      <c r="G86" s="72" t="s">
        <v>107</v>
      </c>
      <c r="H86" s="72"/>
      <c r="I86" s="72"/>
      <c r="J86" s="72"/>
      <c r="K86" s="72"/>
      <c r="L86" s="72" t="s">
        <v>108</v>
      </c>
      <c r="M86" s="72"/>
      <c r="N86" s="72"/>
      <c r="O86" s="72"/>
      <c r="P86" s="72"/>
      <c r="Q86" s="72"/>
      <c r="R86" s="50" t="s">
        <v>109</v>
      </c>
      <c r="S86" s="50"/>
      <c r="T86" s="51" t="s">
        <v>110</v>
      </c>
      <c r="U86" s="51"/>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c r="VN86"/>
      <c r="VO86"/>
      <c r="VP86"/>
      <c r="VQ86"/>
      <c r="VR86"/>
      <c r="VS86"/>
      <c r="VT86"/>
      <c r="VU86"/>
      <c r="VV86"/>
      <c r="VW86"/>
      <c r="VX86"/>
      <c r="VY86"/>
      <c r="VZ86"/>
      <c r="WA86"/>
      <c r="WB86"/>
      <c r="WC86"/>
      <c r="WD86"/>
      <c r="WE86"/>
      <c r="WF86"/>
      <c r="WG86"/>
      <c r="WH86"/>
      <c r="WI86"/>
      <c r="WJ86"/>
      <c r="WK86"/>
      <c r="WL86"/>
      <c r="WM86"/>
      <c r="WN86"/>
      <c r="WO86"/>
      <c r="WP86"/>
      <c r="WQ86"/>
      <c r="WR86"/>
      <c r="WS86"/>
      <c r="WT86"/>
      <c r="WU86"/>
      <c r="WV86"/>
      <c r="WW86"/>
      <c r="WX86"/>
      <c r="WY86"/>
      <c r="WZ86"/>
      <c r="XA86"/>
      <c r="XB86"/>
      <c r="XC86"/>
      <c r="XD86"/>
      <c r="XE86"/>
      <c r="XF86"/>
      <c r="XG86"/>
      <c r="XH86"/>
      <c r="XI86"/>
      <c r="XJ86"/>
      <c r="XK86"/>
      <c r="XL86"/>
      <c r="XM86"/>
      <c r="XN86"/>
      <c r="XO86"/>
      <c r="XP86"/>
      <c r="XQ86"/>
      <c r="XR86"/>
      <c r="XS86"/>
      <c r="XT86"/>
      <c r="XU86"/>
      <c r="XV86"/>
      <c r="XW86"/>
      <c r="XX86"/>
      <c r="XY86"/>
      <c r="XZ86"/>
      <c r="YA86"/>
      <c r="YB86"/>
      <c r="YC86"/>
      <c r="YD86"/>
      <c r="YE86"/>
      <c r="YF86"/>
      <c r="YG86"/>
      <c r="YH86"/>
      <c r="YI86"/>
      <c r="YJ86"/>
      <c r="YK86"/>
      <c r="YL86"/>
      <c r="YM86"/>
      <c r="YN86"/>
      <c r="YO86"/>
      <c r="YP86"/>
      <c r="YQ86"/>
      <c r="YR86"/>
      <c r="YS86"/>
      <c r="YT86"/>
      <c r="YU86"/>
      <c r="YV86"/>
      <c r="YW86"/>
      <c r="YX86"/>
      <c r="YY86"/>
      <c r="YZ86"/>
      <c r="ZA86"/>
      <c r="ZB86"/>
      <c r="ZC86"/>
      <c r="ZD86"/>
      <c r="ZE86"/>
      <c r="ZF86"/>
      <c r="ZG86"/>
      <c r="ZH86"/>
      <c r="ZI86"/>
      <c r="ZJ86"/>
      <c r="ZK86"/>
      <c r="ZL86"/>
      <c r="ZM86"/>
      <c r="ZN86"/>
      <c r="ZO86"/>
      <c r="ZP86"/>
      <c r="ZQ86"/>
      <c r="ZR86"/>
      <c r="ZS86"/>
      <c r="ZT86"/>
      <c r="ZU86"/>
      <c r="ZV86"/>
      <c r="ZW86"/>
      <c r="ZX86"/>
      <c r="ZY86"/>
      <c r="ZZ86"/>
      <c r="AAA86"/>
      <c r="AAB86"/>
      <c r="AAC86"/>
      <c r="AAD86"/>
      <c r="AAE86"/>
      <c r="AAF86"/>
      <c r="AAG86"/>
      <c r="AAH86"/>
      <c r="AAI86"/>
      <c r="AAJ86"/>
      <c r="AAK86"/>
      <c r="AAL86"/>
      <c r="AAM86"/>
      <c r="AAN86"/>
      <c r="AAO86"/>
      <c r="AAP86"/>
      <c r="AAQ86"/>
      <c r="AAR86"/>
      <c r="AAS86"/>
      <c r="AAT86"/>
      <c r="AAU86"/>
      <c r="AAV86"/>
      <c r="AAW86"/>
      <c r="AAX86"/>
      <c r="AAY86"/>
      <c r="AAZ86"/>
      <c r="ABA86"/>
      <c r="ABB86"/>
      <c r="ABC86"/>
      <c r="ABD86"/>
      <c r="ABE86"/>
      <c r="ABF86"/>
      <c r="ABG86"/>
      <c r="ABH86"/>
      <c r="ABI86"/>
      <c r="ABJ86"/>
      <c r="ABK86"/>
      <c r="ABL86"/>
      <c r="ABM86"/>
      <c r="ABN86"/>
      <c r="ABO86"/>
      <c r="ABP86"/>
      <c r="ABQ86"/>
      <c r="ABR86"/>
      <c r="ABS86"/>
      <c r="ABT86"/>
      <c r="ABU86"/>
      <c r="ABV86"/>
      <c r="ABW86"/>
      <c r="ABX86"/>
      <c r="ABY86"/>
      <c r="ABZ86"/>
      <c r="ACA86"/>
      <c r="ACB86"/>
      <c r="ACC86"/>
      <c r="ACD86"/>
      <c r="ACE86"/>
      <c r="ACF86"/>
      <c r="ACG86"/>
      <c r="ACH86"/>
      <c r="ACI86"/>
      <c r="ACJ86"/>
      <c r="ACK86"/>
      <c r="ACL86"/>
      <c r="ACM86"/>
      <c r="ACN86"/>
      <c r="ACO86"/>
      <c r="ACP86"/>
      <c r="ACQ86"/>
      <c r="ACR86"/>
      <c r="ACS86"/>
      <c r="ACT86"/>
      <c r="ACU86"/>
      <c r="ACV86"/>
      <c r="ACW86"/>
      <c r="ACX86"/>
      <c r="ACY86"/>
      <c r="ACZ86"/>
      <c r="ADA86"/>
      <c r="ADB86"/>
      <c r="ADC86"/>
      <c r="ADD86"/>
      <c r="ADE86"/>
      <c r="ADF86"/>
      <c r="ADG86"/>
      <c r="ADH86"/>
      <c r="ADI86"/>
      <c r="ADJ86"/>
      <c r="ADK86"/>
      <c r="ADL86"/>
      <c r="ADM86"/>
      <c r="ADN86"/>
      <c r="ADO86"/>
      <c r="ADP86"/>
      <c r="ADQ86"/>
      <c r="ADR86"/>
      <c r="ADS86"/>
      <c r="ADT86"/>
      <c r="ADU86"/>
      <c r="ADV86"/>
      <c r="ADW86"/>
      <c r="ADX86"/>
      <c r="ADY86"/>
      <c r="ADZ86"/>
      <c r="AEA86"/>
      <c r="AEB86"/>
      <c r="AEC86"/>
      <c r="AED86"/>
      <c r="AEE86"/>
      <c r="AEF86"/>
      <c r="AEG86"/>
      <c r="AEH86"/>
      <c r="AEI86"/>
      <c r="AEJ86"/>
      <c r="AEK86"/>
      <c r="AEL86"/>
      <c r="AEM86"/>
      <c r="AEN86"/>
      <c r="AEO86"/>
      <c r="AEP86"/>
      <c r="AEQ86"/>
      <c r="AER86"/>
      <c r="AES86"/>
      <c r="AET86"/>
      <c r="AEU86"/>
      <c r="AEV86"/>
      <c r="AEW86"/>
      <c r="AEX86"/>
      <c r="AEY86"/>
      <c r="AEZ86"/>
      <c r="AFA86"/>
      <c r="AFB86"/>
      <c r="AFC86"/>
      <c r="AFD86"/>
      <c r="AFE86"/>
      <c r="AFF86"/>
      <c r="AFG86"/>
      <c r="AFH86"/>
      <c r="AFI86"/>
      <c r="AFJ86"/>
      <c r="AFK86"/>
      <c r="AFL86"/>
      <c r="AFM86"/>
      <c r="AFN86"/>
      <c r="AFO86"/>
      <c r="AFP86"/>
      <c r="AFQ86"/>
      <c r="AFR86"/>
      <c r="AFS86"/>
      <c r="AFT86"/>
      <c r="AFU86"/>
      <c r="AFV86"/>
      <c r="AFW86"/>
      <c r="AFX86"/>
      <c r="AFY86"/>
      <c r="AFZ86"/>
      <c r="AGA86"/>
      <c r="AGB86"/>
      <c r="AGC86"/>
      <c r="AGD86"/>
      <c r="AGE86"/>
      <c r="AGF86"/>
      <c r="AGG86"/>
      <c r="AGH86"/>
      <c r="AGI86"/>
      <c r="AGJ86"/>
      <c r="AGK86"/>
      <c r="AGL86"/>
      <c r="AGM86"/>
      <c r="AGN86"/>
      <c r="AGO86"/>
      <c r="AGP86"/>
      <c r="AGQ86"/>
      <c r="AGR86"/>
      <c r="AGS86"/>
      <c r="AGT86"/>
      <c r="AGU86"/>
      <c r="AGV86"/>
      <c r="AGW86"/>
      <c r="AGX86"/>
      <c r="AGY86"/>
      <c r="AGZ86"/>
      <c r="AHA86"/>
      <c r="AHB86"/>
      <c r="AHC86"/>
      <c r="AHD86"/>
      <c r="AHE86"/>
      <c r="AHF86"/>
      <c r="AHG86"/>
      <c r="AHH86"/>
      <c r="AHI86"/>
      <c r="AHJ86"/>
      <c r="AHK86"/>
      <c r="AHL86"/>
      <c r="AHM86"/>
      <c r="AHN86"/>
      <c r="AHO86"/>
      <c r="AHP86"/>
      <c r="AHQ86"/>
      <c r="AHR86"/>
      <c r="AHS86"/>
      <c r="AHT86"/>
      <c r="AHU86"/>
      <c r="AHV86"/>
      <c r="AHW86"/>
      <c r="AHX86"/>
      <c r="AHY86"/>
      <c r="AHZ86"/>
      <c r="AIA86"/>
      <c r="AIB86"/>
      <c r="AIC86"/>
      <c r="AID86"/>
      <c r="AIE86"/>
      <c r="AIF86"/>
      <c r="AIG86"/>
      <c r="AIH86"/>
      <c r="AII86"/>
      <c r="AIJ86"/>
      <c r="AIK86"/>
      <c r="AIL86"/>
      <c r="AIM86"/>
      <c r="AIN86"/>
      <c r="AIO86"/>
      <c r="AIP86"/>
      <c r="AIQ86"/>
      <c r="AIR86"/>
      <c r="AIS86"/>
      <c r="AIT86"/>
      <c r="AIU86"/>
      <c r="AIV86"/>
      <c r="AIW86"/>
      <c r="AIX86"/>
      <c r="AIY86"/>
      <c r="AIZ86"/>
      <c r="AJA86"/>
      <c r="AJB86"/>
      <c r="AJC86"/>
      <c r="AJD86"/>
      <c r="AJE86"/>
      <c r="AJF86"/>
      <c r="AJG86"/>
      <c r="AJH86"/>
      <c r="AJI86"/>
      <c r="AJJ86"/>
      <c r="AJK86"/>
      <c r="AJL86"/>
      <c r="AJM86"/>
      <c r="AJN86"/>
      <c r="AJO86"/>
      <c r="AJP86"/>
      <c r="AJQ86"/>
      <c r="AJR86"/>
      <c r="AJS86"/>
      <c r="AJT86"/>
      <c r="AJU86"/>
      <c r="AJV86"/>
      <c r="AJW86"/>
      <c r="AJX86"/>
      <c r="AJY86"/>
      <c r="AJZ86"/>
      <c r="AKA86"/>
      <c r="AKB86"/>
      <c r="AKC86"/>
      <c r="AKD86"/>
      <c r="AKE86"/>
      <c r="AKF86"/>
      <c r="AKG86"/>
      <c r="AKH86"/>
      <c r="AKI86"/>
      <c r="AKJ86"/>
      <c r="AKK86"/>
      <c r="AKL86"/>
      <c r="AKM86"/>
      <c r="AKN86"/>
      <c r="AKO86"/>
      <c r="AKP86"/>
      <c r="AKQ86"/>
      <c r="AKR86"/>
      <c r="AKS86"/>
      <c r="AKT86"/>
      <c r="AKU86"/>
      <c r="AKV86"/>
      <c r="AKW86"/>
      <c r="AKX86"/>
      <c r="AKY86"/>
      <c r="AKZ86"/>
      <c r="ALA86"/>
      <c r="ALB86"/>
      <c r="ALC86"/>
      <c r="ALD86"/>
      <c r="ALE86"/>
      <c r="ALF86"/>
      <c r="ALG86"/>
      <c r="ALH86"/>
      <c r="ALI86"/>
      <c r="ALJ86"/>
      <c r="ALK86"/>
      <c r="ALL86"/>
      <c r="ALM86"/>
      <c r="ALN86"/>
      <c r="ALO86"/>
      <c r="ALP86"/>
      <c r="ALQ86"/>
      <c r="ALR86"/>
      <c r="ALS86"/>
      <c r="ALT86"/>
      <c r="ALU86"/>
      <c r="ALV86"/>
      <c r="ALW86"/>
      <c r="ALX86"/>
      <c r="ALY86"/>
      <c r="ALZ86"/>
      <c r="AMA86"/>
      <c r="AMB86"/>
      <c r="AMC86"/>
      <c r="AMD86"/>
      <c r="AME86"/>
      <c r="AMF86"/>
      <c r="AMG86"/>
      <c r="AMH86"/>
      <c r="AMI86"/>
      <c r="AMJ86"/>
    </row>
    <row r="87" spans="1:1024" ht="43.5" customHeight="1" x14ac:dyDescent="0.25">
      <c r="A87" s="52"/>
      <c r="B87" s="52"/>
      <c r="C87" s="52"/>
      <c r="D87" s="52"/>
      <c r="E87" s="52"/>
      <c r="F87" s="52"/>
      <c r="G87" s="73"/>
      <c r="H87" s="73"/>
      <c r="I87" s="73"/>
      <c r="J87" s="73"/>
      <c r="K87" s="73"/>
      <c r="L87" s="53" t="s">
        <v>111</v>
      </c>
      <c r="M87" s="53"/>
      <c r="N87" s="53"/>
      <c r="O87" s="53"/>
      <c r="P87" s="53"/>
      <c r="Q87" s="53"/>
      <c r="R87" s="54"/>
      <c r="S87" s="54"/>
      <c r="T87" s="54"/>
      <c r="U87" s="54"/>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c r="AIG87"/>
      <c r="AIH87"/>
      <c r="AII87"/>
      <c r="AIJ87"/>
      <c r="AIK87"/>
      <c r="AIL87"/>
      <c r="AIM87"/>
      <c r="AIN87"/>
      <c r="AIO87"/>
      <c r="AIP87"/>
      <c r="AIQ87"/>
      <c r="AIR87"/>
      <c r="AIS87"/>
      <c r="AIT87"/>
      <c r="AIU87"/>
      <c r="AIV87"/>
      <c r="AIW87"/>
      <c r="AIX87"/>
      <c r="AIY87"/>
      <c r="AIZ87"/>
      <c r="AJA87"/>
      <c r="AJB87"/>
      <c r="AJC87"/>
      <c r="AJD87"/>
      <c r="AJE87"/>
      <c r="AJF87"/>
      <c r="AJG87"/>
      <c r="AJH87"/>
      <c r="AJI87"/>
      <c r="AJJ87"/>
      <c r="AJK87"/>
      <c r="AJL87"/>
      <c r="AJM87"/>
      <c r="AJN87"/>
      <c r="AJO87"/>
      <c r="AJP87"/>
      <c r="AJQ87"/>
      <c r="AJR87"/>
      <c r="AJS87"/>
      <c r="AJT87"/>
      <c r="AJU87"/>
      <c r="AJV87"/>
      <c r="AJW87"/>
      <c r="AJX87"/>
      <c r="AJY87"/>
      <c r="AJZ87"/>
      <c r="AKA87"/>
      <c r="AKB87"/>
      <c r="AKC87"/>
      <c r="AKD87"/>
      <c r="AKE87"/>
      <c r="AKF87"/>
      <c r="AKG87"/>
      <c r="AKH87"/>
      <c r="AKI87"/>
      <c r="AKJ87"/>
      <c r="AKK87"/>
      <c r="AKL87"/>
      <c r="AKM87"/>
      <c r="AKN87"/>
      <c r="AKO87"/>
      <c r="AKP87"/>
      <c r="AKQ87"/>
      <c r="AKR87"/>
      <c r="AKS87"/>
      <c r="AKT87"/>
      <c r="AKU87"/>
      <c r="AKV87"/>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c r="AMH87"/>
      <c r="AMI87"/>
      <c r="AMJ87"/>
    </row>
    <row r="88" spans="1:1024" ht="43.5" customHeight="1" x14ac:dyDescent="0.25">
      <c r="A88" s="52"/>
      <c r="B88" s="52"/>
      <c r="C88" s="52"/>
      <c r="D88" s="52"/>
      <c r="E88" s="52"/>
      <c r="F88" s="52"/>
      <c r="G88" s="73"/>
      <c r="H88" s="73"/>
      <c r="I88" s="73"/>
      <c r="J88" s="73"/>
      <c r="K88" s="73"/>
      <c r="L88" s="53" t="s">
        <v>29</v>
      </c>
      <c r="M88" s="53"/>
      <c r="N88" s="53"/>
      <c r="O88" s="53"/>
      <c r="P88" s="53"/>
      <c r="Q88" s="53"/>
      <c r="R88" s="54"/>
      <c r="S88" s="54"/>
      <c r="T88" s="54"/>
      <c r="U88" s="54"/>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c r="AGF88"/>
      <c r="AGG88"/>
      <c r="AGH88"/>
      <c r="AGI88"/>
      <c r="AGJ88"/>
      <c r="AGK88"/>
      <c r="AGL88"/>
      <c r="AGM88"/>
      <c r="AGN88"/>
      <c r="AGO88"/>
      <c r="AGP88"/>
      <c r="AGQ88"/>
      <c r="AGR88"/>
      <c r="AGS88"/>
      <c r="AGT88"/>
      <c r="AGU88"/>
      <c r="AGV88"/>
      <c r="AGW88"/>
      <c r="AGX88"/>
      <c r="AGY88"/>
      <c r="AGZ88"/>
      <c r="AHA88"/>
      <c r="AHB88"/>
      <c r="AHC88"/>
      <c r="AHD88"/>
      <c r="AHE88"/>
      <c r="AHF88"/>
      <c r="AHG88"/>
      <c r="AHH88"/>
      <c r="AHI88"/>
      <c r="AHJ88"/>
      <c r="AHK88"/>
      <c r="AHL88"/>
      <c r="AHM88"/>
      <c r="AHN88"/>
      <c r="AHO88"/>
      <c r="AHP88"/>
      <c r="AHQ88"/>
      <c r="AHR88"/>
      <c r="AHS88"/>
      <c r="AHT88"/>
      <c r="AHU88"/>
      <c r="AHV88"/>
      <c r="AHW88"/>
      <c r="AHX88"/>
      <c r="AHY88"/>
      <c r="AHZ88"/>
      <c r="AIA88"/>
      <c r="AIB88"/>
      <c r="AIC88"/>
      <c r="AID88"/>
      <c r="AIE88"/>
      <c r="AIF88"/>
      <c r="AIG88"/>
      <c r="AIH88"/>
      <c r="AII88"/>
      <c r="AIJ88"/>
      <c r="AIK88"/>
      <c r="AIL88"/>
      <c r="AIM88"/>
      <c r="AIN88"/>
      <c r="AIO88"/>
      <c r="AIP88"/>
      <c r="AIQ88"/>
      <c r="AIR88"/>
      <c r="AIS88"/>
      <c r="AIT88"/>
      <c r="AIU88"/>
      <c r="AIV88"/>
      <c r="AIW88"/>
      <c r="AIX88"/>
      <c r="AIY88"/>
      <c r="AIZ88"/>
      <c r="AJA88"/>
      <c r="AJB88"/>
      <c r="AJC88"/>
      <c r="AJD88"/>
      <c r="AJE88"/>
      <c r="AJF88"/>
      <c r="AJG88"/>
      <c r="AJH88"/>
      <c r="AJI88"/>
      <c r="AJJ88"/>
      <c r="AJK88"/>
      <c r="AJL88"/>
      <c r="AJM88"/>
      <c r="AJN88"/>
      <c r="AJO88"/>
      <c r="AJP88"/>
      <c r="AJQ88"/>
      <c r="AJR88"/>
      <c r="AJS88"/>
      <c r="AJT88"/>
      <c r="AJU88"/>
      <c r="AJV88"/>
      <c r="AJW88"/>
      <c r="AJX88"/>
      <c r="AJY88"/>
      <c r="AJZ88"/>
      <c r="AKA88"/>
      <c r="AKB88"/>
      <c r="AKC88"/>
      <c r="AKD88"/>
      <c r="AKE88"/>
      <c r="AKF88"/>
      <c r="AKG88"/>
      <c r="AKH88"/>
      <c r="AKI88"/>
      <c r="AKJ88"/>
      <c r="AKK88"/>
      <c r="AKL88"/>
      <c r="AKM88"/>
      <c r="AKN88"/>
      <c r="AKO88"/>
      <c r="AKP88"/>
      <c r="AKQ88"/>
      <c r="AKR88"/>
      <c r="AKS88"/>
      <c r="AKT88"/>
      <c r="AKU88"/>
      <c r="AKV88"/>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c r="AMH88"/>
      <c r="AMI88"/>
      <c r="AMJ88"/>
    </row>
    <row r="89" spans="1:1024" ht="43.5" customHeight="1" x14ac:dyDescent="0.25">
      <c r="A89" s="52"/>
      <c r="B89" s="52"/>
      <c r="C89" s="52"/>
      <c r="D89" s="52"/>
      <c r="E89" s="52"/>
      <c r="F89" s="52"/>
      <c r="G89" s="73"/>
      <c r="H89" s="73"/>
      <c r="I89" s="73"/>
      <c r="J89" s="73"/>
      <c r="K89" s="73"/>
      <c r="L89" s="53" t="s">
        <v>112</v>
      </c>
      <c r="M89" s="53"/>
      <c r="N89" s="53"/>
      <c r="O89" s="53"/>
      <c r="P89" s="53"/>
      <c r="Q89" s="53"/>
      <c r="R89" s="54"/>
      <c r="S89" s="54"/>
      <c r="T89" s="54"/>
      <c r="U89" s="54"/>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c r="AMI89"/>
      <c r="AMJ89"/>
    </row>
    <row r="90" spans="1:1024" ht="13.5" customHeight="1" x14ac:dyDescent="0.25">
      <c r="A90" s="55" t="s">
        <v>113</v>
      </c>
      <c r="B90" s="55"/>
      <c r="C90" s="55"/>
      <c r="D90" s="55"/>
      <c r="E90" s="55"/>
      <c r="F90" s="55"/>
      <c r="G90" s="55"/>
      <c r="H90" s="55"/>
      <c r="I90" s="55"/>
      <c r="J90" s="55"/>
      <c r="K90" s="55"/>
      <c r="L90" s="55"/>
      <c r="M90" s="55"/>
      <c r="N90" s="55"/>
      <c r="O90" s="55"/>
      <c r="P90" s="55"/>
      <c r="Q90" s="55"/>
      <c r="R90" s="55"/>
      <c r="S90" s="55"/>
      <c r="T90" s="55"/>
      <c r="U90" s="55"/>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c r="AMA90"/>
      <c r="AMB90"/>
      <c r="AMC90"/>
      <c r="AMD90"/>
      <c r="AME90"/>
      <c r="AMF90"/>
      <c r="AMG90"/>
      <c r="AMH90"/>
      <c r="AMI90"/>
      <c r="AMJ90"/>
    </row>
    <row r="91" spans="1:1024" ht="15" customHeight="1" x14ac:dyDescent="0.25">
      <c r="A91" s="56" t="s">
        <v>134</v>
      </c>
      <c r="B91" s="56"/>
      <c r="C91" s="56"/>
      <c r="D91" s="56"/>
      <c r="E91" s="56"/>
      <c r="F91" s="56"/>
      <c r="G91" s="56"/>
      <c r="H91" s="56"/>
      <c r="I91" s="56"/>
      <c r="J91" s="56"/>
      <c r="K91" s="56"/>
      <c r="L91" s="78" t="s">
        <v>107</v>
      </c>
      <c r="M91" s="78"/>
      <c r="N91" s="78"/>
      <c r="O91" s="78"/>
      <c r="P91" s="78"/>
      <c r="Q91" s="78"/>
      <c r="R91" s="78"/>
      <c r="S91" s="78"/>
      <c r="T91" s="78"/>
      <c r="U91" s="78"/>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c r="QN91"/>
      <c r="QO91"/>
      <c r="QP91"/>
      <c r="QQ91"/>
      <c r="QR91"/>
      <c r="QS91"/>
      <c r="QT91"/>
      <c r="QU91"/>
      <c r="QV91"/>
      <c r="QW91"/>
      <c r="QX91"/>
      <c r="QY91"/>
      <c r="QZ91"/>
      <c r="RA91"/>
      <c r="RB91"/>
      <c r="RC91"/>
      <c r="RD91"/>
      <c r="RE91"/>
      <c r="RF91"/>
      <c r="RG91"/>
      <c r="RH91"/>
      <c r="RI91"/>
      <c r="RJ91"/>
      <c r="RK91"/>
      <c r="RL91"/>
      <c r="RM91"/>
      <c r="RN91"/>
      <c r="RO91"/>
      <c r="RP91"/>
      <c r="RQ91"/>
      <c r="RR91"/>
      <c r="RS91"/>
      <c r="RT91"/>
      <c r="RU91"/>
      <c r="RV91"/>
      <c r="RW91"/>
      <c r="RX91"/>
      <c r="RY91"/>
      <c r="RZ91"/>
      <c r="SA91"/>
      <c r="SB91"/>
      <c r="SC91"/>
      <c r="SD91"/>
      <c r="SE91"/>
      <c r="SF91"/>
      <c r="SG91"/>
      <c r="SH91"/>
      <c r="SI91"/>
      <c r="SJ91"/>
      <c r="SK91"/>
      <c r="SL91"/>
      <c r="SM91"/>
      <c r="SN91"/>
      <c r="SO91"/>
      <c r="SP91"/>
      <c r="SQ91"/>
      <c r="SR91"/>
      <c r="SS91"/>
      <c r="ST91"/>
      <c r="SU91"/>
      <c r="SV91"/>
      <c r="SW91"/>
      <c r="SX91"/>
      <c r="SY91"/>
      <c r="SZ91"/>
      <c r="TA91"/>
      <c r="TB91"/>
      <c r="TC91"/>
      <c r="TD91"/>
      <c r="TE91"/>
      <c r="TF91"/>
      <c r="TG91"/>
      <c r="TH91"/>
      <c r="TI91"/>
      <c r="TJ91"/>
      <c r="TK91"/>
      <c r="TL91"/>
      <c r="TM91"/>
      <c r="TN91"/>
      <c r="TO91"/>
      <c r="TP91"/>
      <c r="TQ91"/>
      <c r="TR91"/>
      <c r="TS91"/>
      <c r="TT91"/>
      <c r="TU91"/>
      <c r="TV91"/>
      <c r="TW91"/>
      <c r="TX91"/>
      <c r="TY91"/>
      <c r="TZ91"/>
      <c r="UA91"/>
      <c r="UB91"/>
      <c r="UC91"/>
      <c r="UD91"/>
      <c r="UE91"/>
      <c r="UF91"/>
      <c r="UG91"/>
      <c r="UH91"/>
      <c r="UI91"/>
      <c r="UJ91"/>
      <c r="UK91"/>
      <c r="UL91"/>
      <c r="UM91"/>
      <c r="UN91"/>
      <c r="UO91"/>
      <c r="UP91"/>
      <c r="UQ91"/>
      <c r="UR91"/>
      <c r="US91"/>
      <c r="UT91"/>
      <c r="UU91"/>
      <c r="UV91"/>
      <c r="UW91"/>
      <c r="UX91"/>
      <c r="UY91"/>
      <c r="UZ91"/>
      <c r="VA91"/>
      <c r="VB91"/>
      <c r="VC91"/>
      <c r="VD91"/>
      <c r="VE91"/>
      <c r="VF91"/>
      <c r="VG91"/>
      <c r="VH91"/>
      <c r="VI91"/>
      <c r="VJ91"/>
      <c r="VK91"/>
      <c r="VL91"/>
      <c r="VM91"/>
      <c r="VN91"/>
      <c r="VO91"/>
      <c r="VP91"/>
      <c r="VQ91"/>
      <c r="VR91"/>
      <c r="VS91"/>
      <c r="VT91"/>
      <c r="VU91"/>
      <c r="VV91"/>
      <c r="VW91"/>
      <c r="VX91"/>
      <c r="VY91"/>
      <c r="VZ91"/>
      <c r="WA91"/>
      <c r="WB91"/>
      <c r="WC91"/>
      <c r="WD91"/>
      <c r="WE91"/>
      <c r="WF91"/>
      <c r="WG91"/>
      <c r="WH91"/>
      <c r="WI91"/>
      <c r="WJ91"/>
      <c r="WK91"/>
      <c r="WL91"/>
      <c r="WM91"/>
      <c r="WN91"/>
      <c r="WO91"/>
      <c r="WP91"/>
      <c r="WQ91"/>
      <c r="WR91"/>
      <c r="WS91"/>
      <c r="WT91"/>
      <c r="WU91"/>
      <c r="WV91"/>
      <c r="WW91"/>
      <c r="WX91"/>
      <c r="WY91"/>
      <c r="WZ91"/>
      <c r="XA91"/>
      <c r="XB91"/>
      <c r="XC91"/>
      <c r="XD91"/>
      <c r="XE91"/>
      <c r="XF91"/>
      <c r="XG91"/>
      <c r="XH91"/>
      <c r="XI91"/>
      <c r="XJ91"/>
      <c r="XK91"/>
      <c r="XL91"/>
      <c r="XM91"/>
      <c r="XN91"/>
      <c r="XO91"/>
      <c r="XP91"/>
      <c r="XQ91"/>
      <c r="XR91"/>
      <c r="XS91"/>
      <c r="XT91"/>
      <c r="XU91"/>
      <c r="XV91"/>
      <c r="XW91"/>
      <c r="XX91"/>
      <c r="XY91"/>
      <c r="XZ91"/>
      <c r="YA91"/>
      <c r="YB91"/>
      <c r="YC91"/>
      <c r="YD91"/>
      <c r="YE91"/>
      <c r="YF91"/>
      <c r="YG91"/>
      <c r="YH91"/>
      <c r="YI91"/>
      <c r="YJ91"/>
      <c r="YK91"/>
      <c r="YL91"/>
      <c r="YM91"/>
      <c r="YN91"/>
      <c r="YO91"/>
      <c r="YP91"/>
      <c r="YQ91"/>
      <c r="YR91"/>
      <c r="YS91"/>
      <c r="YT91"/>
      <c r="YU91"/>
      <c r="YV91"/>
      <c r="YW91"/>
      <c r="YX91"/>
      <c r="YY91"/>
      <c r="YZ91"/>
      <c r="ZA91"/>
      <c r="ZB91"/>
      <c r="ZC91"/>
      <c r="ZD91"/>
      <c r="ZE91"/>
      <c r="ZF91"/>
      <c r="ZG91"/>
      <c r="ZH91"/>
      <c r="ZI91"/>
      <c r="ZJ91"/>
      <c r="ZK91"/>
      <c r="ZL91"/>
      <c r="ZM91"/>
      <c r="ZN91"/>
      <c r="ZO91"/>
      <c r="ZP91"/>
      <c r="ZQ91"/>
      <c r="ZR91"/>
      <c r="ZS91"/>
      <c r="ZT91"/>
      <c r="ZU91"/>
      <c r="ZV91"/>
      <c r="ZW91"/>
      <c r="ZX91"/>
      <c r="ZY91"/>
      <c r="ZZ91"/>
      <c r="AAA91"/>
      <c r="AAB91"/>
      <c r="AAC91"/>
      <c r="AAD91"/>
      <c r="AAE91"/>
      <c r="AAF91"/>
      <c r="AAG91"/>
      <c r="AAH91"/>
      <c r="AAI91"/>
      <c r="AAJ91"/>
      <c r="AAK91"/>
      <c r="AAL91"/>
      <c r="AAM91"/>
      <c r="AAN91"/>
      <c r="AAO91"/>
      <c r="AAP91"/>
      <c r="AAQ91"/>
      <c r="AAR91"/>
      <c r="AAS91"/>
      <c r="AAT91"/>
      <c r="AAU91"/>
      <c r="AAV91"/>
      <c r="AAW91"/>
      <c r="AAX91"/>
      <c r="AAY91"/>
      <c r="AAZ91"/>
      <c r="ABA91"/>
      <c r="ABB91"/>
      <c r="ABC91"/>
      <c r="ABD91"/>
      <c r="ABE91"/>
      <c r="ABF91"/>
      <c r="ABG91"/>
      <c r="ABH91"/>
      <c r="ABI91"/>
      <c r="ABJ91"/>
      <c r="ABK91"/>
      <c r="ABL91"/>
      <c r="ABM91"/>
      <c r="ABN91"/>
      <c r="ABO91"/>
      <c r="ABP91"/>
      <c r="ABQ91"/>
      <c r="ABR91"/>
      <c r="ABS91"/>
      <c r="ABT91"/>
      <c r="ABU91"/>
      <c r="ABV91"/>
      <c r="ABW91"/>
      <c r="ABX91"/>
      <c r="ABY91"/>
      <c r="ABZ91"/>
      <c r="ACA91"/>
      <c r="ACB91"/>
      <c r="ACC91"/>
      <c r="ACD91"/>
      <c r="ACE91"/>
      <c r="ACF91"/>
      <c r="ACG91"/>
      <c r="ACH91"/>
      <c r="ACI91"/>
      <c r="ACJ91"/>
      <c r="ACK91"/>
      <c r="ACL91"/>
      <c r="ACM91"/>
      <c r="ACN91"/>
      <c r="ACO91"/>
      <c r="ACP91"/>
      <c r="ACQ91"/>
      <c r="ACR91"/>
      <c r="ACS91"/>
      <c r="ACT91"/>
      <c r="ACU91"/>
      <c r="ACV91"/>
      <c r="ACW91"/>
      <c r="ACX91"/>
      <c r="ACY91"/>
      <c r="ACZ91"/>
      <c r="ADA91"/>
      <c r="ADB91"/>
      <c r="ADC91"/>
      <c r="ADD91"/>
      <c r="ADE91"/>
      <c r="ADF91"/>
      <c r="ADG91"/>
      <c r="ADH91"/>
      <c r="ADI91"/>
      <c r="ADJ91"/>
      <c r="ADK91"/>
      <c r="ADL91"/>
      <c r="ADM91"/>
      <c r="ADN91"/>
      <c r="ADO91"/>
      <c r="ADP91"/>
      <c r="ADQ91"/>
      <c r="ADR91"/>
      <c r="ADS91"/>
      <c r="ADT91"/>
      <c r="ADU91"/>
      <c r="ADV91"/>
      <c r="ADW91"/>
      <c r="ADX91"/>
      <c r="ADY91"/>
      <c r="ADZ91"/>
      <c r="AEA91"/>
      <c r="AEB91"/>
      <c r="AEC91"/>
      <c r="AED91"/>
      <c r="AEE91"/>
      <c r="AEF91"/>
      <c r="AEG91"/>
      <c r="AEH91"/>
      <c r="AEI91"/>
      <c r="AEJ91"/>
      <c r="AEK91"/>
      <c r="AEL91"/>
      <c r="AEM91"/>
      <c r="AEN91"/>
      <c r="AEO91"/>
      <c r="AEP91"/>
      <c r="AEQ91"/>
      <c r="AER91"/>
      <c r="AES91"/>
      <c r="AET91"/>
      <c r="AEU91"/>
      <c r="AEV91"/>
      <c r="AEW91"/>
      <c r="AEX91"/>
      <c r="AEY91"/>
      <c r="AEZ91"/>
      <c r="AFA91"/>
      <c r="AFB91"/>
      <c r="AFC91"/>
      <c r="AFD91"/>
      <c r="AFE91"/>
      <c r="AFF91"/>
      <c r="AFG91"/>
      <c r="AFH91"/>
      <c r="AFI91"/>
      <c r="AFJ91"/>
      <c r="AFK91"/>
      <c r="AFL91"/>
      <c r="AFM91"/>
      <c r="AFN91"/>
      <c r="AFO91"/>
      <c r="AFP91"/>
      <c r="AFQ91"/>
      <c r="AFR91"/>
      <c r="AFS91"/>
      <c r="AFT91"/>
      <c r="AFU91"/>
      <c r="AFV91"/>
      <c r="AFW91"/>
      <c r="AFX91"/>
      <c r="AFY91"/>
      <c r="AFZ91"/>
      <c r="AGA91"/>
      <c r="AGB91"/>
      <c r="AGC91"/>
      <c r="AGD91"/>
      <c r="AGE91"/>
      <c r="AGF91"/>
      <c r="AGG91"/>
      <c r="AGH91"/>
      <c r="AGI91"/>
      <c r="AGJ91"/>
      <c r="AGK91"/>
      <c r="AGL91"/>
      <c r="AGM91"/>
      <c r="AGN91"/>
      <c r="AGO91"/>
      <c r="AGP91"/>
      <c r="AGQ91"/>
      <c r="AGR91"/>
      <c r="AGS91"/>
      <c r="AGT91"/>
      <c r="AGU91"/>
      <c r="AGV91"/>
      <c r="AGW91"/>
      <c r="AGX91"/>
      <c r="AGY91"/>
      <c r="AGZ91"/>
      <c r="AHA91"/>
      <c r="AHB91"/>
      <c r="AHC91"/>
      <c r="AHD91"/>
      <c r="AHE91"/>
      <c r="AHF91"/>
      <c r="AHG91"/>
      <c r="AHH91"/>
      <c r="AHI91"/>
      <c r="AHJ91"/>
      <c r="AHK91"/>
      <c r="AHL91"/>
      <c r="AHM91"/>
      <c r="AHN91"/>
      <c r="AHO91"/>
      <c r="AHP91"/>
      <c r="AHQ91"/>
      <c r="AHR91"/>
      <c r="AHS91"/>
      <c r="AHT91"/>
      <c r="AHU91"/>
      <c r="AHV91"/>
      <c r="AHW91"/>
      <c r="AHX91"/>
      <c r="AHY91"/>
      <c r="AHZ91"/>
      <c r="AIA91"/>
      <c r="AIB91"/>
      <c r="AIC91"/>
      <c r="AID91"/>
      <c r="AIE91"/>
      <c r="AIF91"/>
      <c r="AIG91"/>
      <c r="AIH91"/>
      <c r="AII91"/>
      <c r="AIJ91"/>
      <c r="AIK91"/>
      <c r="AIL91"/>
      <c r="AIM91"/>
      <c r="AIN91"/>
      <c r="AIO91"/>
      <c r="AIP91"/>
      <c r="AIQ91"/>
      <c r="AIR91"/>
      <c r="AIS91"/>
      <c r="AIT91"/>
      <c r="AIU91"/>
      <c r="AIV91"/>
      <c r="AIW91"/>
      <c r="AIX91"/>
      <c r="AIY91"/>
      <c r="AIZ91"/>
      <c r="AJA91"/>
      <c r="AJB91"/>
      <c r="AJC91"/>
      <c r="AJD91"/>
      <c r="AJE91"/>
      <c r="AJF91"/>
      <c r="AJG91"/>
      <c r="AJH91"/>
      <c r="AJI91"/>
      <c r="AJJ91"/>
      <c r="AJK91"/>
      <c r="AJL91"/>
      <c r="AJM91"/>
      <c r="AJN91"/>
      <c r="AJO91"/>
      <c r="AJP91"/>
      <c r="AJQ91"/>
      <c r="AJR91"/>
      <c r="AJS91"/>
      <c r="AJT91"/>
      <c r="AJU91"/>
      <c r="AJV91"/>
      <c r="AJW91"/>
      <c r="AJX91"/>
      <c r="AJY91"/>
      <c r="AJZ91"/>
      <c r="AKA91"/>
      <c r="AKB91"/>
      <c r="AKC91"/>
      <c r="AKD91"/>
      <c r="AKE91"/>
      <c r="AKF91"/>
      <c r="AKG91"/>
      <c r="AKH91"/>
      <c r="AKI91"/>
      <c r="AKJ91"/>
      <c r="AKK91"/>
      <c r="AKL91"/>
      <c r="AKM91"/>
      <c r="AKN91"/>
      <c r="AKO91"/>
      <c r="AKP91"/>
      <c r="AKQ91"/>
      <c r="AKR91"/>
      <c r="AKS91"/>
      <c r="AKT91"/>
      <c r="AKU91"/>
      <c r="AKV91"/>
      <c r="AKW91"/>
      <c r="AKX91"/>
      <c r="AKY91"/>
      <c r="AKZ91"/>
      <c r="ALA91"/>
      <c r="ALB91"/>
      <c r="ALC91"/>
      <c r="ALD91"/>
      <c r="ALE91"/>
      <c r="ALF91"/>
      <c r="ALG91"/>
      <c r="ALH91"/>
      <c r="ALI91"/>
      <c r="ALJ91"/>
      <c r="ALK91"/>
      <c r="ALL91"/>
      <c r="ALM91"/>
      <c r="ALN91"/>
      <c r="ALO91"/>
      <c r="ALP91"/>
      <c r="ALQ91"/>
      <c r="ALR91"/>
      <c r="ALS91"/>
      <c r="ALT91"/>
      <c r="ALU91"/>
      <c r="ALV91"/>
      <c r="ALW91"/>
      <c r="ALX91"/>
      <c r="ALY91"/>
      <c r="ALZ91"/>
      <c r="AMA91"/>
      <c r="AMB91"/>
      <c r="AMC91"/>
      <c r="AMD91"/>
      <c r="AME91"/>
      <c r="AMF91"/>
      <c r="AMG91"/>
      <c r="AMH91"/>
      <c r="AMI91"/>
      <c r="AMJ91"/>
    </row>
    <row r="92" spans="1:1024" ht="24.75" customHeight="1" x14ac:dyDescent="0.25">
      <c r="A92" s="58"/>
      <c r="B92" s="58"/>
      <c r="C92" s="58"/>
      <c r="D92" s="58"/>
      <c r="E92" s="58"/>
      <c r="F92" s="58"/>
      <c r="G92" s="58"/>
      <c r="H92" s="58"/>
      <c r="I92" s="58"/>
      <c r="J92" s="58"/>
      <c r="K92" s="58"/>
      <c r="L92" s="59"/>
      <c r="M92" s="59"/>
      <c r="N92" s="59"/>
      <c r="O92" s="59"/>
      <c r="P92" s="59"/>
      <c r="Q92" s="59"/>
      <c r="R92" s="59"/>
      <c r="S92" s="59"/>
      <c r="T92" s="59"/>
      <c r="U92" s="59"/>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c r="QN92"/>
      <c r="QO92"/>
      <c r="QP92"/>
      <c r="QQ92"/>
      <c r="QR92"/>
      <c r="QS92"/>
      <c r="QT92"/>
      <c r="QU92"/>
      <c r="QV92"/>
      <c r="QW92"/>
      <c r="QX92"/>
      <c r="QY92"/>
      <c r="QZ92"/>
      <c r="RA92"/>
      <c r="RB92"/>
      <c r="RC92"/>
      <c r="RD92"/>
      <c r="RE92"/>
      <c r="RF92"/>
      <c r="RG92"/>
      <c r="RH92"/>
      <c r="RI92"/>
      <c r="RJ92"/>
      <c r="RK92"/>
      <c r="RL92"/>
      <c r="RM92"/>
      <c r="RN92"/>
      <c r="RO92"/>
      <c r="RP92"/>
      <c r="RQ92"/>
      <c r="RR92"/>
      <c r="RS92"/>
      <c r="RT92"/>
      <c r="RU92"/>
      <c r="RV92"/>
      <c r="RW92"/>
      <c r="RX92"/>
      <c r="RY92"/>
      <c r="RZ92"/>
      <c r="SA92"/>
      <c r="SB92"/>
      <c r="SC92"/>
      <c r="SD92"/>
      <c r="SE92"/>
      <c r="SF92"/>
      <c r="SG92"/>
      <c r="SH92"/>
      <c r="SI92"/>
      <c r="SJ92"/>
      <c r="SK92"/>
      <c r="SL92"/>
      <c r="SM92"/>
      <c r="SN92"/>
      <c r="SO92"/>
      <c r="SP92"/>
      <c r="SQ92"/>
      <c r="SR92"/>
      <c r="SS92"/>
      <c r="ST92"/>
      <c r="SU92"/>
      <c r="SV92"/>
      <c r="SW92"/>
      <c r="SX92"/>
      <c r="SY92"/>
      <c r="SZ92"/>
      <c r="TA92"/>
      <c r="TB92"/>
      <c r="TC92"/>
      <c r="TD92"/>
      <c r="TE92"/>
      <c r="TF92"/>
      <c r="TG92"/>
      <c r="TH92"/>
      <c r="TI92"/>
      <c r="TJ92"/>
      <c r="TK92"/>
      <c r="TL92"/>
      <c r="TM92"/>
      <c r="TN92"/>
      <c r="TO92"/>
      <c r="TP92"/>
      <c r="TQ92"/>
      <c r="TR92"/>
      <c r="TS92"/>
      <c r="TT92"/>
      <c r="TU92"/>
      <c r="TV92"/>
      <c r="TW92"/>
      <c r="TX92"/>
      <c r="TY92"/>
      <c r="TZ92"/>
      <c r="UA92"/>
      <c r="UB92"/>
      <c r="UC92"/>
      <c r="UD92"/>
      <c r="UE92"/>
      <c r="UF92"/>
      <c r="UG92"/>
      <c r="UH92"/>
      <c r="UI92"/>
      <c r="UJ92"/>
      <c r="UK92"/>
      <c r="UL92"/>
      <c r="UM92"/>
      <c r="UN92"/>
      <c r="UO92"/>
      <c r="UP92"/>
      <c r="UQ92"/>
      <c r="UR92"/>
      <c r="US92"/>
      <c r="UT92"/>
      <c r="UU92"/>
      <c r="UV92"/>
      <c r="UW92"/>
      <c r="UX92"/>
      <c r="UY92"/>
      <c r="UZ92"/>
      <c r="VA92"/>
      <c r="VB92"/>
      <c r="VC92"/>
      <c r="VD92"/>
      <c r="VE92"/>
      <c r="VF92"/>
      <c r="VG92"/>
      <c r="VH92"/>
      <c r="VI92"/>
      <c r="VJ92"/>
      <c r="VK92"/>
      <c r="VL92"/>
      <c r="VM92"/>
      <c r="VN92"/>
      <c r="VO92"/>
      <c r="VP92"/>
      <c r="VQ92"/>
      <c r="VR92"/>
      <c r="VS92"/>
      <c r="VT92"/>
      <c r="VU92"/>
      <c r="VV92"/>
      <c r="VW92"/>
      <c r="VX92"/>
      <c r="VY92"/>
      <c r="VZ92"/>
      <c r="WA92"/>
      <c r="WB92"/>
      <c r="WC92"/>
      <c r="WD92"/>
      <c r="WE92"/>
      <c r="WF92"/>
      <c r="WG92"/>
      <c r="WH92"/>
      <c r="WI92"/>
      <c r="WJ92"/>
      <c r="WK92"/>
      <c r="WL92"/>
      <c r="WM92"/>
      <c r="WN92"/>
      <c r="WO92"/>
      <c r="WP92"/>
      <c r="WQ92"/>
      <c r="WR92"/>
      <c r="WS92"/>
      <c r="WT92"/>
      <c r="WU92"/>
      <c r="WV92"/>
      <c r="WW92"/>
      <c r="WX92"/>
      <c r="WY92"/>
      <c r="WZ92"/>
      <c r="XA92"/>
      <c r="XB92"/>
      <c r="XC92"/>
      <c r="XD92"/>
      <c r="XE92"/>
      <c r="XF92"/>
      <c r="XG92"/>
      <c r="XH92"/>
      <c r="XI92"/>
      <c r="XJ92"/>
      <c r="XK92"/>
      <c r="XL92"/>
      <c r="XM92"/>
      <c r="XN92"/>
      <c r="XO92"/>
      <c r="XP92"/>
      <c r="XQ92"/>
      <c r="XR92"/>
      <c r="XS92"/>
      <c r="XT92"/>
      <c r="XU92"/>
      <c r="XV92"/>
      <c r="XW92"/>
      <c r="XX92"/>
      <c r="XY92"/>
      <c r="XZ92"/>
      <c r="YA92"/>
      <c r="YB92"/>
      <c r="YC92"/>
      <c r="YD92"/>
      <c r="YE92"/>
      <c r="YF92"/>
      <c r="YG92"/>
      <c r="YH92"/>
      <c r="YI92"/>
      <c r="YJ92"/>
      <c r="YK92"/>
      <c r="YL92"/>
      <c r="YM92"/>
      <c r="YN92"/>
      <c r="YO92"/>
      <c r="YP92"/>
      <c r="YQ92"/>
      <c r="YR92"/>
      <c r="YS92"/>
      <c r="YT92"/>
      <c r="YU92"/>
      <c r="YV92"/>
      <c r="YW92"/>
      <c r="YX92"/>
      <c r="YY92"/>
      <c r="YZ92"/>
      <c r="ZA92"/>
      <c r="ZB92"/>
      <c r="ZC92"/>
      <c r="ZD92"/>
      <c r="ZE92"/>
      <c r="ZF92"/>
      <c r="ZG92"/>
      <c r="ZH92"/>
      <c r="ZI92"/>
      <c r="ZJ92"/>
      <c r="ZK92"/>
      <c r="ZL92"/>
      <c r="ZM92"/>
      <c r="ZN92"/>
      <c r="ZO92"/>
      <c r="ZP92"/>
      <c r="ZQ92"/>
      <c r="ZR92"/>
      <c r="ZS92"/>
      <c r="ZT92"/>
      <c r="ZU92"/>
      <c r="ZV92"/>
      <c r="ZW92"/>
      <c r="ZX92"/>
      <c r="ZY92"/>
      <c r="ZZ92"/>
      <c r="AAA92"/>
      <c r="AAB92"/>
      <c r="AAC92"/>
      <c r="AAD92"/>
      <c r="AAE92"/>
      <c r="AAF92"/>
      <c r="AAG92"/>
      <c r="AAH92"/>
      <c r="AAI92"/>
      <c r="AAJ92"/>
      <c r="AAK92"/>
      <c r="AAL92"/>
      <c r="AAM92"/>
      <c r="AAN92"/>
      <c r="AAO92"/>
      <c r="AAP92"/>
      <c r="AAQ92"/>
      <c r="AAR92"/>
      <c r="AAS92"/>
      <c r="AAT92"/>
      <c r="AAU92"/>
      <c r="AAV92"/>
      <c r="AAW92"/>
      <c r="AAX92"/>
      <c r="AAY92"/>
      <c r="AAZ92"/>
      <c r="ABA92"/>
      <c r="ABB92"/>
      <c r="ABC92"/>
      <c r="ABD92"/>
      <c r="ABE92"/>
      <c r="ABF92"/>
      <c r="ABG92"/>
      <c r="ABH92"/>
      <c r="ABI92"/>
      <c r="ABJ92"/>
      <c r="ABK92"/>
      <c r="ABL92"/>
      <c r="ABM92"/>
      <c r="ABN92"/>
      <c r="ABO92"/>
      <c r="ABP92"/>
      <c r="ABQ92"/>
      <c r="ABR92"/>
      <c r="ABS92"/>
      <c r="ABT92"/>
      <c r="ABU92"/>
      <c r="ABV92"/>
      <c r="ABW92"/>
      <c r="ABX92"/>
      <c r="ABY92"/>
      <c r="ABZ92"/>
      <c r="ACA92"/>
      <c r="ACB92"/>
      <c r="ACC92"/>
      <c r="ACD92"/>
      <c r="ACE92"/>
      <c r="ACF92"/>
      <c r="ACG92"/>
      <c r="ACH92"/>
      <c r="ACI92"/>
      <c r="ACJ92"/>
      <c r="ACK92"/>
      <c r="ACL92"/>
      <c r="ACM92"/>
      <c r="ACN92"/>
      <c r="ACO92"/>
      <c r="ACP92"/>
      <c r="ACQ92"/>
      <c r="ACR92"/>
      <c r="ACS92"/>
      <c r="ACT92"/>
      <c r="ACU92"/>
      <c r="ACV92"/>
      <c r="ACW92"/>
      <c r="ACX92"/>
      <c r="ACY92"/>
      <c r="ACZ92"/>
      <c r="ADA92"/>
      <c r="ADB92"/>
      <c r="ADC92"/>
      <c r="ADD92"/>
      <c r="ADE92"/>
      <c r="ADF92"/>
      <c r="ADG92"/>
      <c r="ADH92"/>
      <c r="ADI92"/>
      <c r="ADJ92"/>
      <c r="ADK92"/>
      <c r="ADL92"/>
      <c r="ADM92"/>
      <c r="ADN92"/>
      <c r="ADO92"/>
      <c r="ADP92"/>
      <c r="ADQ92"/>
      <c r="ADR92"/>
      <c r="ADS92"/>
      <c r="ADT92"/>
      <c r="ADU92"/>
      <c r="ADV92"/>
      <c r="ADW92"/>
      <c r="ADX92"/>
      <c r="ADY92"/>
      <c r="ADZ92"/>
      <c r="AEA92"/>
      <c r="AEB92"/>
      <c r="AEC92"/>
      <c r="AED92"/>
      <c r="AEE92"/>
      <c r="AEF92"/>
      <c r="AEG92"/>
      <c r="AEH92"/>
      <c r="AEI92"/>
      <c r="AEJ92"/>
      <c r="AEK92"/>
      <c r="AEL92"/>
      <c r="AEM92"/>
      <c r="AEN92"/>
      <c r="AEO92"/>
      <c r="AEP92"/>
      <c r="AEQ92"/>
      <c r="AER92"/>
      <c r="AES92"/>
      <c r="AET92"/>
      <c r="AEU92"/>
      <c r="AEV92"/>
      <c r="AEW92"/>
      <c r="AEX92"/>
      <c r="AEY92"/>
      <c r="AEZ92"/>
      <c r="AFA92"/>
      <c r="AFB92"/>
      <c r="AFC92"/>
      <c r="AFD92"/>
      <c r="AFE92"/>
      <c r="AFF92"/>
      <c r="AFG92"/>
      <c r="AFH92"/>
      <c r="AFI92"/>
      <c r="AFJ92"/>
      <c r="AFK92"/>
      <c r="AFL92"/>
      <c r="AFM92"/>
      <c r="AFN92"/>
      <c r="AFO92"/>
      <c r="AFP92"/>
      <c r="AFQ92"/>
      <c r="AFR92"/>
      <c r="AFS92"/>
      <c r="AFT92"/>
      <c r="AFU92"/>
      <c r="AFV92"/>
      <c r="AFW92"/>
      <c r="AFX92"/>
      <c r="AFY92"/>
      <c r="AFZ92"/>
      <c r="AGA92"/>
      <c r="AGB92"/>
      <c r="AGC92"/>
      <c r="AGD92"/>
      <c r="AGE92"/>
      <c r="AGF92"/>
      <c r="AGG92"/>
      <c r="AGH92"/>
      <c r="AGI92"/>
      <c r="AGJ92"/>
      <c r="AGK92"/>
      <c r="AGL92"/>
      <c r="AGM92"/>
      <c r="AGN92"/>
      <c r="AGO92"/>
      <c r="AGP92"/>
      <c r="AGQ92"/>
      <c r="AGR92"/>
      <c r="AGS92"/>
      <c r="AGT92"/>
      <c r="AGU92"/>
      <c r="AGV92"/>
      <c r="AGW92"/>
      <c r="AGX92"/>
      <c r="AGY92"/>
      <c r="AGZ92"/>
      <c r="AHA92"/>
      <c r="AHB92"/>
      <c r="AHC92"/>
      <c r="AHD92"/>
      <c r="AHE92"/>
      <c r="AHF92"/>
      <c r="AHG92"/>
      <c r="AHH92"/>
      <c r="AHI92"/>
      <c r="AHJ92"/>
      <c r="AHK92"/>
      <c r="AHL92"/>
      <c r="AHM92"/>
      <c r="AHN92"/>
      <c r="AHO92"/>
      <c r="AHP92"/>
      <c r="AHQ92"/>
      <c r="AHR92"/>
      <c r="AHS92"/>
      <c r="AHT92"/>
      <c r="AHU92"/>
      <c r="AHV92"/>
      <c r="AHW92"/>
      <c r="AHX92"/>
      <c r="AHY92"/>
      <c r="AHZ92"/>
      <c r="AIA92"/>
      <c r="AIB92"/>
      <c r="AIC92"/>
      <c r="AID92"/>
      <c r="AIE92"/>
      <c r="AIF92"/>
      <c r="AIG92"/>
      <c r="AIH92"/>
      <c r="AII92"/>
      <c r="AIJ92"/>
      <c r="AIK92"/>
      <c r="AIL92"/>
      <c r="AIM92"/>
      <c r="AIN92"/>
      <c r="AIO92"/>
      <c r="AIP92"/>
      <c r="AIQ92"/>
      <c r="AIR92"/>
      <c r="AIS92"/>
      <c r="AIT92"/>
      <c r="AIU92"/>
      <c r="AIV92"/>
      <c r="AIW92"/>
      <c r="AIX92"/>
      <c r="AIY92"/>
      <c r="AIZ92"/>
      <c r="AJA92"/>
      <c r="AJB92"/>
      <c r="AJC92"/>
      <c r="AJD92"/>
      <c r="AJE92"/>
      <c r="AJF92"/>
      <c r="AJG92"/>
      <c r="AJH92"/>
      <c r="AJI92"/>
      <c r="AJJ92"/>
      <c r="AJK92"/>
      <c r="AJL92"/>
      <c r="AJM92"/>
      <c r="AJN92"/>
      <c r="AJO92"/>
      <c r="AJP92"/>
      <c r="AJQ92"/>
      <c r="AJR92"/>
      <c r="AJS92"/>
      <c r="AJT92"/>
      <c r="AJU92"/>
      <c r="AJV92"/>
      <c r="AJW92"/>
      <c r="AJX92"/>
      <c r="AJY92"/>
      <c r="AJZ92"/>
      <c r="AKA92"/>
      <c r="AKB92"/>
      <c r="AKC92"/>
      <c r="AKD92"/>
      <c r="AKE92"/>
      <c r="AKF92"/>
      <c r="AKG92"/>
      <c r="AKH92"/>
      <c r="AKI92"/>
      <c r="AKJ92"/>
      <c r="AKK92"/>
      <c r="AKL92"/>
      <c r="AKM92"/>
      <c r="AKN92"/>
      <c r="AKO92"/>
      <c r="AKP92"/>
      <c r="AKQ92"/>
      <c r="AKR92"/>
      <c r="AKS92"/>
      <c r="AKT92"/>
      <c r="AKU92"/>
      <c r="AKV92"/>
      <c r="AKW92"/>
      <c r="AKX92"/>
      <c r="AKY92"/>
      <c r="AKZ92"/>
      <c r="ALA92"/>
      <c r="ALB92"/>
      <c r="ALC92"/>
      <c r="ALD92"/>
      <c r="ALE92"/>
      <c r="ALF92"/>
      <c r="ALG92"/>
      <c r="ALH92"/>
      <c r="ALI92"/>
      <c r="ALJ92"/>
      <c r="ALK92"/>
      <c r="ALL92"/>
      <c r="ALM92"/>
      <c r="ALN92"/>
      <c r="ALO92"/>
      <c r="ALP92"/>
      <c r="ALQ92"/>
      <c r="ALR92"/>
      <c r="ALS92"/>
      <c r="ALT92"/>
      <c r="ALU92"/>
      <c r="ALV92"/>
      <c r="ALW92"/>
      <c r="ALX92"/>
      <c r="ALY92"/>
      <c r="ALZ92"/>
      <c r="AMA92"/>
      <c r="AMB92"/>
      <c r="AMC92"/>
      <c r="AMD92"/>
      <c r="AME92"/>
      <c r="AMF92"/>
      <c r="AMG92"/>
      <c r="AMH92"/>
      <c r="AMI92"/>
      <c r="AMJ92"/>
    </row>
    <row r="93" spans="1:1024" ht="24.75" customHeight="1" x14ac:dyDescent="0.25">
      <c r="A93" s="58"/>
      <c r="B93" s="58"/>
      <c r="C93" s="58"/>
      <c r="D93" s="58"/>
      <c r="E93" s="58"/>
      <c r="F93" s="58"/>
      <c r="G93" s="58"/>
      <c r="H93" s="58"/>
      <c r="I93" s="58"/>
      <c r="J93" s="58"/>
      <c r="K93" s="58"/>
      <c r="L93" s="59"/>
      <c r="M93" s="59"/>
      <c r="N93" s="59"/>
      <c r="O93" s="59"/>
      <c r="P93" s="59"/>
      <c r="Q93" s="59"/>
      <c r="R93" s="59"/>
      <c r="S93" s="59"/>
      <c r="T93" s="59"/>
      <c r="U93" s="59"/>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c r="VN93"/>
      <c r="VO93"/>
      <c r="VP93"/>
      <c r="VQ93"/>
      <c r="VR93"/>
      <c r="VS93"/>
      <c r="VT93"/>
      <c r="VU93"/>
      <c r="VV93"/>
      <c r="VW93"/>
      <c r="VX93"/>
      <c r="VY93"/>
      <c r="VZ93"/>
      <c r="WA93"/>
      <c r="WB93"/>
      <c r="WC93"/>
      <c r="WD93"/>
      <c r="WE93"/>
      <c r="WF93"/>
      <c r="WG93"/>
      <c r="WH93"/>
      <c r="WI93"/>
      <c r="WJ93"/>
      <c r="WK93"/>
      <c r="WL93"/>
      <c r="WM93"/>
      <c r="WN93"/>
      <c r="WO93"/>
      <c r="WP93"/>
      <c r="WQ93"/>
      <c r="WR93"/>
      <c r="WS93"/>
      <c r="WT93"/>
      <c r="WU93"/>
      <c r="WV93"/>
      <c r="WW93"/>
      <c r="WX93"/>
      <c r="WY93"/>
      <c r="WZ93"/>
      <c r="XA93"/>
      <c r="XB93"/>
      <c r="XC93"/>
      <c r="XD93"/>
      <c r="XE93"/>
      <c r="XF93"/>
      <c r="XG93"/>
      <c r="XH93"/>
      <c r="XI93"/>
      <c r="XJ93"/>
      <c r="XK93"/>
      <c r="XL93"/>
      <c r="XM93"/>
      <c r="XN93"/>
      <c r="XO93"/>
      <c r="XP93"/>
      <c r="XQ93"/>
      <c r="XR93"/>
      <c r="XS93"/>
      <c r="XT93"/>
      <c r="XU93"/>
      <c r="XV93"/>
      <c r="XW93"/>
      <c r="XX93"/>
      <c r="XY93"/>
      <c r="XZ93"/>
      <c r="YA93"/>
      <c r="YB93"/>
      <c r="YC93"/>
      <c r="YD93"/>
      <c r="YE93"/>
      <c r="YF93"/>
      <c r="YG93"/>
      <c r="YH93"/>
      <c r="YI93"/>
      <c r="YJ93"/>
      <c r="YK93"/>
      <c r="YL93"/>
      <c r="YM93"/>
      <c r="YN93"/>
      <c r="YO93"/>
      <c r="YP93"/>
      <c r="YQ93"/>
      <c r="YR93"/>
      <c r="YS93"/>
      <c r="YT93"/>
      <c r="YU93"/>
      <c r="YV93"/>
      <c r="YW93"/>
      <c r="YX93"/>
      <c r="YY93"/>
      <c r="YZ93"/>
      <c r="ZA93"/>
      <c r="ZB93"/>
      <c r="ZC93"/>
      <c r="ZD93"/>
      <c r="ZE93"/>
      <c r="ZF93"/>
      <c r="ZG93"/>
      <c r="ZH93"/>
      <c r="ZI93"/>
      <c r="ZJ93"/>
      <c r="ZK93"/>
      <c r="ZL93"/>
      <c r="ZM93"/>
      <c r="ZN93"/>
      <c r="ZO93"/>
      <c r="ZP93"/>
      <c r="ZQ93"/>
      <c r="ZR93"/>
      <c r="ZS93"/>
      <c r="ZT93"/>
      <c r="ZU93"/>
      <c r="ZV93"/>
      <c r="ZW93"/>
      <c r="ZX93"/>
      <c r="ZY93"/>
      <c r="ZZ93"/>
      <c r="AAA93"/>
      <c r="AAB93"/>
      <c r="AAC93"/>
      <c r="AAD93"/>
      <c r="AAE93"/>
      <c r="AAF93"/>
      <c r="AAG93"/>
      <c r="AAH93"/>
      <c r="AAI93"/>
      <c r="AAJ93"/>
      <c r="AAK93"/>
      <c r="AAL93"/>
      <c r="AAM93"/>
      <c r="AAN93"/>
      <c r="AAO93"/>
      <c r="AAP93"/>
      <c r="AAQ93"/>
      <c r="AAR93"/>
      <c r="AAS93"/>
      <c r="AAT93"/>
      <c r="AAU93"/>
      <c r="AAV93"/>
      <c r="AAW93"/>
      <c r="AAX93"/>
      <c r="AAY93"/>
      <c r="AAZ93"/>
      <c r="ABA93"/>
      <c r="ABB93"/>
      <c r="ABC93"/>
      <c r="ABD93"/>
      <c r="ABE93"/>
      <c r="ABF93"/>
      <c r="ABG93"/>
      <c r="ABH93"/>
      <c r="ABI93"/>
      <c r="ABJ93"/>
      <c r="ABK93"/>
      <c r="ABL93"/>
      <c r="ABM93"/>
      <c r="ABN93"/>
      <c r="ABO93"/>
      <c r="ABP93"/>
      <c r="ABQ93"/>
      <c r="ABR93"/>
      <c r="ABS93"/>
      <c r="ABT93"/>
      <c r="ABU93"/>
      <c r="ABV93"/>
      <c r="ABW93"/>
      <c r="ABX93"/>
      <c r="ABY93"/>
      <c r="ABZ93"/>
      <c r="ACA93"/>
      <c r="ACB93"/>
      <c r="ACC93"/>
      <c r="ACD93"/>
      <c r="ACE93"/>
      <c r="ACF93"/>
      <c r="ACG93"/>
      <c r="ACH93"/>
      <c r="ACI93"/>
      <c r="ACJ93"/>
      <c r="ACK93"/>
      <c r="ACL93"/>
      <c r="ACM93"/>
      <c r="ACN93"/>
      <c r="ACO93"/>
      <c r="ACP93"/>
      <c r="ACQ93"/>
      <c r="ACR93"/>
      <c r="ACS93"/>
      <c r="ACT93"/>
      <c r="ACU93"/>
      <c r="ACV93"/>
      <c r="ACW93"/>
      <c r="ACX93"/>
      <c r="ACY93"/>
      <c r="ACZ93"/>
      <c r="ADA93"/>
      <c r="ADB93"/>
      <c r="ADC93"/>
      <c r="ADD93"/>
      <c r="ADE93"/>
      <c r="ADF93"/>
      <c r="ADG93"/>
      <c r="ADH93"/>
      <c r="ADI93"/>
      <c r="ADJ93"/>
      <c r="ADK93"/>
      <c r="ADL93"/>
      <c r="ADM93"/>
      <c r="ADN93"/>
      <c r="ADO93"/>
      <c r="ADP93"/>
      <c r="ADQ93"/>
      <c r="ADR93"/>
      <c r="ADS93"/>
      <c r="ADT93"/>
      <c r="ADU93"/>
      <c r="ADV93"/>
      <c r="ADW93"/>
      <c r="ADX93"/>
      <c r="ADY93"/>
      <c r="ADZ93"/>
      <c r="AEA93"/>
      <c r="AEB93"/>
      <c r="AEC93"/>
      <c r="AED93"/>
      <c r="AEE93"/>
      <c r="AEF93"/>
      <c r="AEG93"/>
      <c r="AEH93"/>
      <c r="AEI93"/>
      <c r="AEJ93"/>
      <c r="AEK93"/>
      <c r="AEL93"/>
      <c r="AEM93"/>
      <c r="AEN93"/>
      <c r="AEO93"/>
      <c r="AEP93"/>
      <c r="AEQ93"/>
      <c r="AER93"/>
      <c r="AES93"/>
      <c r="AET93"/>
      <c r="AEU93"/>
      <c r="AEV93"/>
      <c r="AEW93"/>
      <c r="AEX93"/>
      <c r="AEY93"/>
      <c r="AEZ93"/>
      <c r="AFA93"/>
      <c r="AFB93"/>
      <c r="AFC93"/>
      <c r="AFD93"/>
      <c r="AFE93"/>
      <c r="AFF93"/>
      <c r="AFG93"/>
      <c r="AFH93"/>
      <c r="AFI93"/>
      <c r="AFJ93"/>
      <c r="AFK93"/>
      <c r="AFL93"/>
      <c r="AFM93"/>
      <c r="AFN93"/>
      <c r="AFO93"/>
      <c r="AFP93"/>
      <c r="AFQ93"/>
      <c r="AFR93"/>
      <c r="AFS93"/>
      <c r="AFT93"/>
      <c r="AFU93"/>
      <c r="AFV93"/>
      <c r="AFW93"/>
      <c r="AFX93"/>
      <c r="AFY93"/>
      <c r="AFZ93"/>
      <c r="AGA93"/>
      <c r="AGB93"/>
      <c r="AGC93"/>
      <c r="AGD93"/>
      <c r="AGE93"/>
      <c r="AGF93"/>
      <c r="AGG93"/>
      <c r="AGH93"/>
      <c r="AGI93"/>
      <c r="AGJ93"/>
      <c r="AGK93"/>
      <c r="AGL93"/>
      <c r="AGM93"/>
      <c r="AGN93"/>
      <c r="AGO93"/>
      <c r="AGP93"/>
      <c r="AGQ93"/>
      <c r="AGR93"/>
      <c r="AGS93"/>
      <c r="AGT93"/>
      <c r="AGU93"/>
      <c r="AGV93"/>
      <c r="AGW93"/>
      <c r="AGX93"/>
      <c r="AGY93"/>
      <c r="AGZ93"/>
      <c r="AHA93"/>
      <c r="AHB93"/>
      <c r="AHC93"/>
      <c r="AHD93"/>
      <c r="AHE93"/>
      <c r="AHF93"/>
      <c r="AHG93"/>
      <c r="AHH93"/>
      <c r="AHI93"/>
      <c r="AHJ93"/>
      <c r="AHK93"/>
      <c r="AHL93"/>
      <c r="AHM93"/>
      <c r="AHN93"/>
      <c r="AHO93"/>
      <c r="AHP93"/>
      <c r="AHQ93"/>
      <c r="AHR93"/>
      <c r="AHS93"/>
      <c r="AHT93"/>
      <c r="AHU93"/>
      <c r="AHV93"/>
      <c r="AHW93"/>
      <c r="AHX93"/>
      <c r="AHY93"/>
      <c r="AHZ93"/>
      <c r="AIA93"/>
      <c r="AIB93"/>
      <c r="AIC93"/>
      <c r="AID93"/>
      <c r="AIE93"/>
      <c r="AIF93"/>
      <c r="AIG93"/>
      <c r="AIH93"/>
      <c r="AII93"/>
      <c r="AIJ93"/>
      <c r="AIK93"/>
      <c r="AIL93"/>
      <c r="AIM93"/>
      <c r="AIN93"/>
      <c r="AIO93"/>
      <c r="AIP93"/>
      <c r="AIQ93"/>
      <c r="AIR93"/>
      <c r="AIS93"/>
      <c r="AIT93"/>
      <c r="AIU93"/>
      <c r="AIV93"/>
      <c r="AIW93"/>
      <c r="AIX93"/>
      <c r="AIY93"/>
      <c r="AIZ93"/>
      <c r="AJA93"/>
      <c r="AJB93"/>
      <c r="AJC93"/>
      <c r="AJD93"/>
      <c r="AJE93"/>
      <c r="AJF93"/>
      <c r="AJG93"/>
      <c r="AJH93"/>
      <c r="AJI93"/>
      <c r="AJJ93"/>
      <c r="AJK93"/>
      <c r="AJL93"/>
      <c r="AJM93"/>
      <c r="AJN93"/>
      <c r="AJO93"/>
      <c r="AJP93"/>
      <c r="AJQ93"/>
      <c r="AJR93"/>
      <c r="AJS93"/>
      <c r="AJT93"/>
      <c r="AJU93"/>
      <c r="AJV93"/>
      <c r="AJW93"/>
      <c r="AJX93"/>
      <c r="AJY93"/>
      <c r="AJZ93"/>
      <c r="AKA93"/>
      <c r="AKB93"/>
      <c r="AKC93"/>
      <c r="AKD93"/>
      <c r="AKE93"/>
      <c r="AKF93"/>
      <c r="AKG93"/>
      <c r="AKH93"/>
      <c r="AKI93"/>
      <c r="AKJ93"/>
      <c r="AKK93"/>
      <c r="AKL93"/>
      <c r="AKM93"/>
      <c r="AKN93"/>
      <c r="AKO93"/>
      <c r="AKP93"/>
      <c r="AKQ93"/>
      <c r="AKR93"/>
      <c r="AKS93"/>
      <c r="AKT93"/>
      <c r="AKU93"/>
      <c r="AKV93"/>
      <c r="AKW93"/>
      <c r="AKX93"/>
      <c r="AKY93"/>
      <c r="AKZ93"/>
      <c r="ALA93"/>
      <c r="ALB93"/>
      <c r="ALC93"/>
      <c r="ALD93"/>
      <c r="ALE93"/>
      <c r="ALF93"/>
      <c r="ALG93"/>
      <c r="ALH93"/>
      <c r="ALI93"/>
      <c r="ALJ93"/>
      <c r="ALK93"/>
      <c r="ALL93"/>
      <c r="ALM93"/>
      <c r="ALN93"/>
      <c r="ALO93"/>
      <c r="ALP93"/>
      <c r="ALQ93"/>
      <c r="ALR93"/>
      <c r="ALS93"/>
      <c r="ALT93"/>
      <c r="ALU93"/>
      <c r="ALV93"/>
      <c r="ALW93"/>
      <c r="ALX93"/>
      <c r="ALY93"/>
      <c r="ALZ93"/>
      <c r="AMA93"/>
      <c r="AMB93"/>
      <c r="AMC93"/>
      <c r="AMD93"/>
      <c r="AME93"/>
      <c r="AMF93"/>
      <c r="AMG93"/>
      <c r="AMH93"/>
      <c r="AMI93"/>
      <c r="AMJ93"/>
    </row>
    <row r="94" spans="1:1024" ht="24.75" customHeight="1" x14ac:dyDescent="0.25">
      <c r="A94" s="58"/>
      <c r="B94" s="58"/>
      <c r="C94" s="58"/>
      <c r="D94" s="58"/>
      <c r="E94" s="58"/>
      <c r="F94" s="58"/>
      <c r="G94" s="58"/>
      <c r="H94" s="58"/>
      <c r="I94" s="58"/>
      <c r="J94" s="58"/>
      <c r="K94" s="58"/>
      <c r="L94" s="59"/>
      <c r="M94" s="59"/>
      <c r="N94" s="59"/>
      <c r="O94" s="59"/>
      <c r="P94" s="59"/>
      <c r="Q94" s="59"/>
      <c r="R94" s="59"/>
      <c r="S94" s="59"/>
      <c r="T94" s="59"/>
      <c r="U94" s="59"/>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c r="VN94"/>
      <c r="VO94"/>
      <c r="VP94"/>
      <c r="VQ94"/>
      <c r="VR94"/>
      <c r="VS94"/>
      <c r="VT94"/>
      <c r="VU94"/>
      <c r="VV94"/>
      <c r="VW94"/>
      <c r="VX94"/>
      <c r="VY94"/>
      <c r="VZ94"/>
      <c r="WA94"/>
      <c r="WB94"/>
      <c r="WC94"/>
      <c r="WD94"/>
      <c r="WE94"/>
      <c r="WF94"/>
      <c r="WG94"/>
      <c r="WH94"/>
      <c r="WI94"/>
      <c r="WJ94"/>
      <c r="WK94"/>
      <c r="WL94"/>
      <c r="WM94"/>
      <c r="WN94"/>
      <c r="WO94"/>
      <c r="WP94"/>
      <c r="WQ94"/>
      <c r="WR94"/>
      <c r="WS94"/>
      <c r="WT94"/>
      <c r="WU94"/>
      <c r="WV94"/>
      <c r="WW94"/>
      <c r="WX94"/>
      <c r="WY94"/>
      <c r="WZ94"/>
      <c r="XA94"/>
      <c r="XB94"/>
      <c r="XC94"/>
      <c r="XD94"/>
      <c r="XE94"/>
      <c r="XF94"/>
      <c r="XG94"/>
      <c r="XH94"/>
      <c r="XI94"/>
      <c r="XJ94"/>
      <c r="XK94"/>
      <c r="XL94"/>
      <c r="XM94"/>
      <c r="XN94"/>
      <c r="XO94"/>
      <c r="XP94"/>
      <c r="XQ94"/>
      <c r="XR94"/>
      <c r="XS94"/>
      <c r="XT94"/>
      <c r="XU94"/>
      <c r="XV94"/>
      <c r="XW94"/>
      <c r="XX94"/>
      <c r="XY94"/>
      <c r="XZ94"/>
      <c r="YA94"/>
      <c r="YB94"/>
      <c r="YC94"/>
      <c r="YD94"/>
      <c r="YE94"/>
      <c r="YF94"/>
      <c r="YG94"/>
      <c r="YH94"/>
      <c r="YI94"/>
      <c r="YJ94"/>
      <c r="YK94"/>
      <c r="YL94"/>
      <c r="YM94"/>
      <c r="YN94"/>
      <c r="YO94"/>
      <c r="YP94"/>
      <c r="YQ94"/>
      <c r="YR94"/>
      <c r="YS94"/>
      <c r="YT94"/>
      <c r="YU94"/>
      <c r="YV94"/>
      <c r="YW94"/>
      <c r="YX94"/>
      <c r="YY94"/>
      <c r="YZ94"/>
      <c r="ZA94"/>
      <c r="ZB94"/>
      <c r="ZC94"/>
      <c r="ZD94"/>
      <c r="ZE94"/>
      <c r="ZF94"/>
      <c r="ZG94"/>
      <c r="ZH94"/>
      <c r="ZI94"/>
      <c r="ZJ94"/>
      <c r="ZK94"/>
      <c r="ZL94"/>
      <c r="ZM94"/>
      <c r="ZN94"/>
      <c r="ZO94"/>
      <c r="ZP94"/>
      <c r="ZQ94"/>
      <c r="ZR94"/>
      <c r="ZS94"/>
      <c r="ZT94"/>
      <c r="ZU94"/>
      <c r="ZV94"/>
      <c r="ZW94"/>
      <c r="ZX94"/>
      <c r="ZY94"/>
      <c r="ZZ94"/>
      <c r="AAA94"/>
      <c r="AAB94"/>
      <c r="AAC94"/>
      <c r="AAD94"/>
      <c r="AAE94"/>
      <c r="AAF94"/>
      <c r="AAG94"/>
      <c r="AAH94"/>
      <c r="AAI94"/>
      <c r="AAJ94"/>
      <c r="AAK94"/>
      <c r="AAL94"/>
      <c r="AAM94"/>
      <c r="AAN94"/>
      <c r="AAO94"/>
      <c r="AAP94"/>
      <c r="AAQ94"/>
      <c r="AAR94"/>
      <c r="AAS94"/>
      <c r="AAT94"/>
      <c r="AAU94"/>
      <c r="AAV94"/>
      <c r="AAW94"/>
      <c r="AAX94"/>
      <c r="AAY94"/>
      <c r="AAZ94"/>
      <c r="ABA94"/>
      <c r="ABB94"/>
      <c r="ABC94"/>
      <c r="ABD94"/>
      <c r="ABE94"/>
      <c r="ABF94"/>
      <c r="ABG94"/>
      <c r="ABH94"/>
      <c r="ABI94"/>
      <c r="ABJ94"/>
      <c r="ABK94"/>
      <c r="ABL94"/>
      <c r="ABM94"/>
      <c r="ABN94"/>
      <c r="ABO94"/>
      <c r="ABP94"/>
      <c r="ABQ94"/>
      <c r="ABR94"/>
      <c r="ABS94"/>
      <c r="ABT94"/>
      <c r="ABU94"/>
      <c r="ABV94"/>
      <c r="ABW94"/>
      <c r="ABX94"/>
      <c r="ABY94"/>
      <c r="ABZ94"/>
      <c r="ACA94"/>
      <c r="ACB94"/>
      <c r="ACC94"/>
      <c r="ACD94"/>
      <c r="ACE94"/>
      <c r="ACF94"/>
      <c r="ACG94"/>
      <c r="ACH94"/>
      <c r="ACI94"/>
      <c r="ACJ94"/>
      <c r="ACK94"/>
      <c r="ACL94"/>
      <c r="ACM94"/>
      <c r="ACN94"/>
      <c r="ACO94"/>
      <c r="ACP94"/>
      <c r="ACQ94"/>
      <c r="ACR94"/>
      <c r="ACS94"/>
      <c r="ACT94"/>
      <c r="ACU94"/>
      <c r="ACV94"/>
      <c r="ACW94"/>
      <c r="ACX94"/>
      <c r="ACY94"/>
      <c r="ACZ94"/>
      <c r="ADA94"/>
      <c r="ADB94"/>
      <c r="ADC94"/>
      <c r="ADD94"/>
      <c r="ADE94"/>
      <c r="ADF94"/>
      <c r="ADG94"/>
      <c r="ADH94"/>
      <c r="ADI94"/>
      <c r="ADJ94"/>
      <c r="ADK94"/>
      <c r="ADL94"/>
      <c r="ADM94"/>
      <c r="ADN94"/>
      <c r="ADO94"/>
      <c r="ADP94"/>
      <c r="ADQ94"/>
      <c r="ADR94"/>
      <c r="ADS94"/>
      <c r="ADT94"/>
      <c r="ADU94"/>
      <c r="ADV94"/>
      <c r="ADW94"/>
      <c r="ADX94"/>
      <c r="ADY94"/>
      <c r="ADZ94"/>
      <c r="AEA94"/>
      <c r="AEB94"/>
      <c r="AEC94"/>
      <c r="AED94"/>
      <c r="AEE94"/>
      <c r="AEF94"/>
      <c r="AEG94"/>
      <c r="AEH94"/>
      <c r="AEI94"/>
      <c r="AEJ94"/>
      <c r="AEK94"/>
      <c r="AEL94"/>
      <c r="AEM94"/>
      <c r="AEN94"/>
      <c r="AEO94"/>
      <c r="AEP94"/>
      <c r="AEQ94"/>
      <c r="AER94"/>
      <c r="AES94"/>
      <c r="AET94"/>
      <c r="AEU94"/>
      <c r="AEV94"/>
      <c r="AEW94"/>
      <c r="AEX94"/>
      <c r="AEY94"/>
      <c r="AEZ94"/>
      <c r="AFA94"/>
      <c r="AFB94"/>
      <c r="AFC94"/>
      <c r="AFD94"/>
      <c r="AFE94"/>
      <c r="AFF94"/>
      <c r="AFG94"/>
      <c r="AFH94"/>
      <c r="AFI94"/>
      <c r="AFJ94"/>
      <c r="AFK94"/>
      <c r="AFL94"/>
      <c r="AFM94"/>
      <c r="AFN94"/>
      <c r="AFO94"/>
      <c r="AFP94"/>
      <c r="AFQ94"/>
      <c r="AFR94"/>
      <c r="AFS94"/>
      <c r="AFT94"/>
      <c r="AFU94"/>
      <c r="AFV94"/>
      <c r="AFW94"/>
      <c r="AFX94"/>
      <c r="AFY94"/>
      <c r="AFZ94"/>
      <c r="AGA94"/>
      <c r="AGB94"/>
      <c r="AGC94"/>
      <c r="AGD94"/>
      <c r="AGE94"/>
      <c r="AGF94"/>
      <c r="AGG94"/>
      <c r="AGH94"/>
      <c r="AGI94"/>
      <c r="AGJ94"/>
      <c r="AGK94"/>
      <c r="AGL94"/>
      <c r="AGM94"/>
      <c r="AGN94"/>
      <c r="AGO94"/>
      <c r="AGP94"/>
      <c r="AGQ94"/>
      <c r="AGR94"/>
      <c r="AGS94"/>
      <c r="AGT94"/>
      <c r="AGU94"/>
      <c r="AGV94"/>
      <c r="AGW94"/>
      <c r="AGX94"/>
      <c r="AGY94"/>
      <c r="AGZ94"/>
      <c r="AHA94"/>
      <c r="AHB94"/>
      <c r="AHC94"/>
      <c r="AHD94"/>
      <c r="AHE94"/>
      <c r="AHF94"/>
      <c r="AHG94"/>
      <c r="AHH94"/>
      <c r="AHI94"/>
      <c r="AHJ94"/>
      <c r="AHK94"/>
      <c r="AHL94"/>
      <c r="AHM94"/>
      <c r="AHN94"/>
      <c r="AHO94"/>
      <c r="AHP94"/>
      <c r="AHQ94"/>
      <c r="AHR94"/>
      <c r="AHS94"/>
      <c r="AHT94"/>
      <c r="AHU94"/>
      <c r="AHV94"/>
      <c r="AHW94"/>
      <c r="AHX94"/>
      <c r="AHY94"/>
      <c r="AHZ94"/>
      <c r="AIA94"/>
      <c r="AIB94"/>
      <c r="AIC94"/>
      <c r="AID94"/>
      <c r="AIE94"/>
      <c r="AIF94"/>
      <c r="AIG94"/>
      <c r="AIH94"/>
      <c r="AII94"/>
      <c r="AIJ94"/>
      <c r="AIK94"/>
      <c r="AIL94"/>
      <c r="AIM94"/>
      <c r="AIN94"/>
      <c r="AIO94"/>
      <c r="AIP94"/>
      <c r="AIQ94"/>
      <c r="AIR94"/>
      <c r="AIS94"/>
      <c r="AIT94"/>
      <c r="AIU94"/>
      <c r="AIV94"/>
      <c r="AIW94"/>
      <c r="AIX94"/>
      <c r="AIY94"/>
      <c r="AIZ94"/>
      <c r="AJA94"/>
      <c r="AJB94"/>
      <c r="AJC94"/>
      <c r="AJD94"/>
      <c r="AJE94"/>
      <c r="AJF94"/>
      <c r="AJG94"/>
      <c r="AJH94"/>
      <c r="AJI94"/>
      <c r="AJJ94"/>
      <c r="AJK94"/>
      <c r="AJL94"/>
      <c r="AJM94"/>
      <c r="AJN94"/>
      <c r="AJO94"/>
      <c r="AJP94"/>
      <c r="AJQ94"/>
      <c r="AJR94"/>
      <c r="AJS94"/>
      <c r="AJT94"/>
      <c r="AJU94"/>
      <c r="AJV94"/>
      <c r="AJW94"/>
      <c r="AJX94"/>
      <c r="AJY94"/>
      <c r="AJZ94"/>
      <c r="AKA94"/>
      <c r="AKB94"/>
      <c r="AKC94"/>
      <c r="AKD94"/>
      <c r="AKE94"/>
      <c r="AKF94"/>
      <c r="AKG94"/>
      <c r="AKH94"/>
      <c r="AKI94"/>
      <c r="AKJ94"/>
      <c r="AKK94"/>
      <c r="AKL94"/>
      <c r="AKM94"/>
      <c r="AKN94"/>
      <c r="AKO94"/>
      <c r="AKP94"/>
      <c r="AKQ94"/>
      <c r="AKR94"/>
      <c r="AKS94"/>
      <c r="AKT94"/>
      <c r="AKU94"/>
      <c r="AKV94"/>
      <c r="AKW94"/>
      <c r="AKX94"/>
      <c r="AKY94"/>
      <c r="AKZ94"/>
      <c r="ALA94"/>
      <c r="ALB94"/>
      <c r="ALC94"/>
      <c r="ALD94"/>
      <c r="ALE94"/>
      <c r="ALF94"/>
      <c r="ALG94"/>
      <c r="ALH94"/>
      <c r="ALI94"/>
      <c r="ALJ94"/>
      <c r="ALK94"/>
      <c r="ALL94"/>
      <c r="ALM94"/>
      <c r="ALN94"/>
      <c r="ALO94"/>
      <c r="ALP94"/>
      <c r="ALQ94"/>
      <c r="ALR94"/>
      <c r="ALS94"/>
      <c r="ALT94"/>
      <c r="ALU94"/>
      <c r="ALV94"/>
      <c r="ALW94"/>
      <c r="ALX94"/>
      <c r="ALY94"/>
      <c r="ALZ94"/>
      <c r="AMA94"/>
      <c r="AMB94"/>
      <c r="AMC94"/>
      <c r="AMD94"/>
      <c r="AME94"/>
      <c r="AMF94"/>
      <c r="AMG94"/>
      <c r="AMH94"/>
      <c r="AMI94"/>
      <c r="AMJ94"/>
    </row>
    <row r="95" spans="1:1024" ht="15.75" customHeight="1" x14ac:dyDescent="0.25">
      <c r="A95" s="60" t="s">
        <v>115</v>
      </c>
      <c r="B95" s="60"/>
      <c r="C95" s="60"/>
      <c r="D95" s="60"/>
      <c r="E95" s="60"/>
      <c r="F95" s="60"/>
      <c r="G95" s="60"/>
      <c r="H95" s="60"/>
      <c r="I95" s="60"/>
      <c r="J95" s="60"/>
      <c r="K95" s="60"/>
      <c r="L95" s="60"/>
      <c r="M95" s="60"/>
      <c r="N95" s="60"/>
      <c r="O95" s="60"/>
      <c r="P95" s="26" t="s">
        <v>116</v>
      </c>
      <c r="Q95" s="27"/>
      <c r="R95" s="26" t="s">
        <v>117</v>
      </c>
      <c r="S95" s="27"/>
      <c r="T95" s="26" t="s">
        <v>118</v>
      </c>
      <c r="U95" s="28"/>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c r="VN95"/>
      <c r="VO95"/>
      <c r="VP95"/>
      <c r="VQ95"/>
      <c r="VR95"/>
      <c r="VS95"/>
      <c r="VT95"/>
      <c r="VU95"/>
      <c r="VV95"/>
      <c r="VW95"/>
      <c r="VX95"/>
      <c r="VY95"/>
      <c r="VZ95"/>
      <c r="WA95"/>
      <c r="WB95"/>
      <c r="WC95"/>
      <c r="WD95"/>
      <c r="WE95"/>
      <c r="WF95"/>
      <c r="WG95"/>
      <c r="WH95"/>
      <c r="WI95"/>
      <c r="WJ95"/>
      <c r="WK95"/>
      <c r="WL95"/>
      <c r="WM95"/>
      <c r="WN95"/>
      <c r="WO95"/>
      <c r="WP95"/>
      <c r="WQ95"/>
      <c r="WR95"/>
      <c r="WS95"/>
      <c r="WT95"/>
      <c r="WU95"/>
      <c r="WV95"/>
      <c r="WW95"/>
      <c r="WX95"/>
      <c r="WY95"/>
      <c r="WZ95"/>
      <c r="XA95"/>
      <c r="XB95"/>
      <c r="XC95"/>
      <c r="XD95"/>
      <c r="XE95"/>
      <c r="XF95"/>
      <c r="XG95"/>
      <c r="XH95"/>
      <c r="XI95"/>
      <c r="XJ95"/>
      <c r="XK95"/>
      <c r="XL95"/>
      <c r="XM95"/>
      <c r="XN95"/>
      <c r="XO95"/>
      <c r="XP95"/>
      <c r="XQ95"/>
      <c r="XR95"/>
      <c r="XS95"/>
      <c r="XT95"/>
      <c r="XU95"/>
      <c r="XV95"/>
      <c r="XW95"/>
      <c r="XX95"/>
      <c r="XY95"/>
      <c r="XZ95"/>
      <c r="YA95"/>
      <c r="YB95"/>
      <c r="YC95"/>
      <c r="YD95"/>
      <c r="YE95"/>
      <c r="YF95"/>
      <c r="YG95"/>
      <c r="YH95"/>
      <c r="YI95"/>
      <c r="YJ95"/>
      <c r="YK95"/>
      <c r="YL95"/>
      <c r="YM95"/>
      <c r="YN95"/>
      <c r="YO95"/>
      <c r="YP95"/>
      <c r="YQ95"/>
      <c r="YR95"/>
      <c r="YS95"/>
      <c r="YT95"/>
      <c r="YU95"/>
      <c r="YV95"/>
      <c r="YW95"/>
      <c r="YX95"/>
      <c r="YY95"/>
      <c r="YZ95"/>
      <c r="ZA95"/>
      <c r="ZB95"/>
      <c r="ZC95"/>
      <c r="ZD95"/>
      <c r="ZE95"/>
      <c r="ZF95"/>
      <c r="ZG95"/>
      <c r="ZH95"/>
      <c r="ZI95"/>
      <c r="ZJ95"/>
      <c r="ZK95"/>
      <c r="ZL95"/>
      <c r="ZM95"/>
      <c r="ZN95"/>
      <c r="ZO95"/>
      <c r="ZP95"/>
      <c r="ZQ95"/>
      <c r="ZR95"/>
      <c r="ZS95"/>
      <c r="ZT95"/>
      <c r="ZU95"/>
      <c r="ZV95"/>
      <c r="ZW95"/>
      <c r="ZX95"/>
      <c r="ZY95"/>
      <c r="ZZ95"/>
      <c r="AAA95"/>
      <c r="AAB95"/>
      <c r="AAC95"/>
      <c r="AAD95"/>
      <c r="AAE95"/>
      <c r="AAF95"/>
      <c r="AAG95"/>
      <c r="AAH95"/>
      <c r="AAI95"/>
      <c r="AAJ95"/>
      <c r="AAK95"/>
      <c r="AAL95"/>
      <c r="AAM95"/>
      <c r="AAN95"/>
      <c r="AAO95"/>
      <c r="AAP95"/>
      <c r="AAQ95"/>
      <c r="AAR95"/>
      <c r="AAS95"/>
      <c r="AAT95"/>
      <c r="AAU95"/>
      <c r="AAV95"/>
      <c r="AAW95"/>
      <c r="AAX95"/>
      <c r="AAY95"/>
      <c r="AAZ95"/>
      <c r="ABA95"/>
      <c r="ABB95"/>
      <c r="ABC95"/>
      <c r="ABD95"/>
      <c r="ABE95"/>
      <c r="ABF95"/>
      <c r="ABG95"/>
      <c r="ABH95"/>
      <c r="ABI95"/>
      <c r="ABJ95"/>
      <c r="ABK95"/>
      <c r="ABL95"/>
      <c r="ABM95"/>
      <c r="ABN95"/>
      <c r="ABO95"/>
      <c r="ABP95"/>
      <c r="ABQ95"/>
      <c r="ABR95"/>
      <c r="ABS95"/>
      <c r="ABT95"/>
      <c r="ABU95"/>
      <c r="ABV95"/>
      <c r="ABW95"/>
      <c r="ABX95"/>
      <c r="ABY95"/>
      <c r="ABZ95"/>
      <c r="ACA95"/>
      <c r="ACB95"/>
      <c r="ACC95"/>
      <c r="ACD95"/>
      <c r="ACE95"/>
      <c r="ACF95"/>
      <c r="ACG95"/>
      <c r="ACH95"/>
      <c r="ACI95"/>
      <c r="ACJ95"/>
      <c r="ACK95"/>
      <c r="ACL95"/>
      <c r="ACM95"/>
      <c r="ACN95"/>
      <c r="ACO95"/>
      <c r="ACP95"/>
      <c r="ACQ95"/>
      <c r="ACR95"/>
      <c r="ACS95"/>
      <c r="ACT95"/>
      <c r="ACU95"/>
      <c r="ACV95"/>
      <c r="ACW95"/>
      <c r="ACX95"/>
      <c r="ACY95"/>
      <c r="ACZ95"/>
      <c r="ADA95"/>
      <c r="ADB95"/>
      <c r="ADC95"/>
      <c r="ADD95"/>
      <c r="ADE95"/>
      <c r="ADF95"/>
      <c r="ADG95"/>
      <c r="ADH95"/>
      <c r="ADI95"/>
      <c r="ADJ95"/>
      <c r="ADK95"/>
      <c r="ADL95"/>
      <c r="ADM95"/>
      <c r="ADN95"/>
      <c r="ADO95"/>
      <c r="ADP95"/>
      <c r="ADQ95"/>
      <c r="ADR95"/>
      <c r="ADS95"/>
      <c r="ADT95"/>
      <c r="ADU95"/>
      <c r="ADV95"/>
      <c r="ADW95"/>
      <c r="ADX95"/>
      <c r="ADY95"/>
      <c r="ADZ95"/>
      <c r="AEA95"/>
      <c r="AEB95"/>
      <c r="AEC95"/>
      <c r="AED95"/>
      <c r="AEE95"/>
      <c r="AEF95"/>
      <c r="AEG95"/>
      <c r="AEH95"/>
      <c r="AEI95"/>
      <c r="AEJ95"/>
      <c r="AEK95"/>
      <c r="AEL95"/>
      <c r="AEM95"/>
      <c r="AEN95"/>
      <c r="AEO95"/>
      <c r="AEP95"/>
      <c r="AEQ95"/>
      <c r="AER95"/>
      <c r="AES95"/>
      <c r="AET95"/>
      <c r="AEU95"/>
      <c r="AEV95"/>
      <c r="AEW95"/>
      <c r="AEX95"/>
      <c r="AEY95"/>
      <c r="AEZ95"/>
      <c r="AFA95"/>
      <c r="AFB95"/>
      <c r="AFC95"/>
      <c r="AFD95"/>
      <c r="AFE95"/>
      <c r="AFF95"/>
      <c r="AFG95"/>
      <c r="AFH95"/>
      <c r="AFI95"/>
      <c r="AFJ95"/>
      <c r="AFK95"/>
      <c r="AFL95"/>
      <c r="AFM95"/>
      <c r="AFN95"/>
      <c r="AFO95"/>
      <c r="AFP95"/>
      <c r="AFQ95"/>
      <c r="AFR95"/>
      <c r="AFS95"/>
      <c r="AFT95"/>
      <c r="AFU95"/>
      <c r="AFV95"/>
      <c r="AFW95"/>
      <c r="AFX95"/>
      <c r="AFY95"/>
      <c r="AFZ95"/>
      <c r="AGA95"/>
      <c r="AGB95"/>
      <c r="AGC95"/>
      <c r="AGD95"/>
      <c r="AGE95"/>
      <c r="AGF95"/>
      <c r="AGG95"/>
      <c r="AGH95"/>
      <c r="AGI95"/>
      <c r="AGJ95"/>
      <c r="AGK95"/>
      <c r="AGL95"/>
      <c r="AGM95"/>
      <c r="AGN95"/>
      <c r="AGO95"/>
      <c r="AGP95"/>
      <c r="AGQ95"/>
      <c r="AGR95"/>
      <c r="AGS95"/>
      <c r="AGT95"/>
      <c r="AGU95"/>
      <c r="AGV95"/>
      <c r="AGW95"/>
      <c r="AGX95"/>
      <c r="AGY95"/>
      <c r="AGZ95"/>
      <c r="AHA95"/>
      <c r="AHB95"/>
      <c r="AHC95"/>
      <c r="AHD95"/>
      <c r="AHE95"/>
      <c r="AHF95"/>
      <c r="AHG95"/>
      <c r="AHH95"/>
      <c r="AHI95"/>
      <c r="AHJ95"/>
      <c r="AHK95"/>
      <c r="AHL95"/>
      <c r="AHM95"/>
      <c r="AHN95"/>
      <c r="AHO95"/>
      <c r="AHP95"/>
      <c r="AHQ95"/>
      <c r="AHR95"/>
      <c r="AHS95"/>
      <c r="AHT95"/>
      <c r="AHU95"/>
      <c r="AHV95"/>
      <c r="AHW95"/>
      <c r="AHX95"/>
      <c r="AHY95"/>
      <c r="AHZ95"/>
      <c r="AIA95"/>
      <c r="AIB95"/>
      <c r="AIC95"/>
      <c r="AID95"/>
      <c r="AIE95"/>
      <c r="AIF95"/>
      <c r="AIG95"/>
      <c r="AIH95"/>
      <c r="AII95"/>
      <c r="AIJ95"/>
      <c r="AIK95"/>
      <c r="AIL95"/>
      <c r="AIM95"/>
      <c r="AIN95"/>
      <c r="AIO95"/>
      <c r="AIP95"/>
      <c r="AIQ95"/>
      <c r="AIR95"/>
      <c r="AIS95"/>
      <c r="AIT95"/>
      <c r="AIU95"/>
      <c r="AIV95"/>
      <c r="AIW95"/>
      <c r="AIX95"/>
      <c r="AIY95"/>
      <c r="AIZ95"/>
      <c r="AJA95"/>
      <c r="AJB95"/>
      <c r="AJC95"/>
      <c r="AJD95"/>
      <c r="AJE95"/>
      <c r="AJF95"/>
      <c r="AJG95"/>
      <c r="AJH95"/>
      <c r="AJI95"/>
      <c r="AJJ95"/>
      <c r="AJK95"/>
      <c r="AJL95"/>
      <c r="AJM95"/>
      <c r="AJN95"/>
      <c r="AJO95"/>
      <c r="AJP95"/>
      <c r="AJQ95"/>
      <c r="AJR95"/>
      <c r="AJS95"/>
      <c r="AJT95"/>
      <c r="AJU95"/>
      <c r="AJV95"/>
      <c r="AJW95"/>
      <c r="AJX95"/>
      <c r="AJY95"/>
      <c r="AJZ95"/>
      <c r="AKA95"/>
      <c r="AKB95"/>
      <c r="AKC95"/>
      <c r="AKD95"/>
      <c r="AKE95"/>
      <c r="AKF95"/>
      <c r="AKG95"/>
      <c r="AKH95"/>
      <c r="AKI95"/>
      <c r="AKJ95"/>
      <c r="AKK95"/>
      <c r="AKL95"/>
      <c r="AKM95"/>
      <c r="AKN95"/>
      <c r="AKO95"/>
      <c r="AKP95"/>
      <c r="AKQ95"/>
      <c r="AKR95"/>
      <c r="AKS95"/>
      <c r="AKT95"/>
      <c r="AKU95"/>
      <c r="AKV95"/>
      <c r="AKW95"/>
      <c r="AKX95"/>
      <c r="AKY95"/>
      <c r="AKZ95"/>
      <c r="ALA95"/>
      <c r="ALB95"/>
      <c r="ALC95"/>
      <c r="ALD95"/>
      <c r="ALE95"/>
      <c r="ALF95"/>
      <c r="ALG95"/>
      <c r="ALH95"/>
      <c r="ALI95"/>
      <c r="ALJ95"/>
      <c r="ALK95"/>
      <c r="ALL95"/>
      <c r="ALM95"/>
      <c r="ALN95"/>
      <c r="ALO95"/>
      <c r="ALP95"/>
      <c r="ALQ95"/>
      <c r="ALR95"/>
      <c r="ALS95"/>
      <c r="ALT95"/>
      <c r="ALU95"/>
      <c r="ALV95"/>
      <c r="ALW95"/>
      <c r="ALX95"/>
      <c r="ALY95"/>
      <c r="ALZ95"/>
      <c r="AMA95"/>
      <c r="AMB95"/>
      <c r="AMC95"/>
      <c r="AMD95"/>
      <c r="AME95"/>
      <c r="AMF95"/>
      <c r="AMG95"/>
      <c r="AMH95"/>
      <c r="AMI95"/>
      <c r="AMJ95"/>
    </row>
    <row r="96" spans="1:1024" ht="35.25" customHeight="1" x14ac:dyDescent="0.25">
      <c r="A96" s="56"/>
      <c r="B96" s="56"/>
      <c r="C96" s="56"/>
      <c r="D96" s="56"/>
      <c r="E96" s="56"/>
      <c r="F96" s="56"/>
      <c r="G96" s="56"/>
      <c r="H96" s="56"/>
      <c r="I96" s="56"/>
      <c r="J96" s="56"/>
      <c r="K96" s="56"/>
      <c r="L96" s="61"/>
      <c r="M96" s="61"/>
      <c r="N96" s="61"/>
      <c r="O96" s="61"/>
      <c r="P96" s="61"/>
      <c r="Q96" s="61"/>
      <c r="R96" s="61"/>
      <c r="S96" s="61"/>
      <c r="T96" s="61"/>
      <c r="U96" s="61"/>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c r="VN96"/>
      <c r="VO96"/>
      <c r="VP96"/>
      <c r="VQ96"/>
      <c r="VR96"/>
      <c r="VS96"/>
      <c r="VT96"/>
      <c r="VU96"/>
      <c r="VV96"/>
      <c r="VW96"/>
      <c r="VX96"/>
      <c r="VY96"/>
      <c r="VZ96"/>
      <c r="WA96"/>
      <c r="WB96"/>
      <c r="WC96"/>
      <c r="WD96"/>
      <c r="WE96"/>
      <c r="WF96"/>
      <c r="WG96"/>
      <c r="WH96"/>
      <c r="WI96"/>
      <c r="WJ96"/>
      <c r="WK96"/>
      <c r="WL96"/>
      <c r="WM96"/>
      <c r="WN96"/>
      <c r="WO96"/>
      <c r="WP96"/>
      <c r="WQ96"/>
      <c r="WR96"/>
      <c r="WS96"/>
      <c r="WT96"/>
      <c r="WU96"/>
      <c r="WV96"/>
      <c r="WW96"/>
      <c r="WX96"/>
      <c r="WY96"/>
      <c r="WZ96"/>
      <c r="XA96"/>
      <c r="XB96"/>
      <c r="XC96"/>
      <c r="XD96"/>
      <c r="XE96"/>
      <c r="XF96"/>
      <c r="XG96"/>
      <c r="XH96"/>
      <c r="XI96"/>
      <c r="XJ96"/>
      <c r="XK96"/>
      <c r="XL96"/>
      <c r="XM96"/>
      <c r="XN96"/>
      <c r="XO96"/>
      <c r="XP96"/>
      <c r="XQ96"/>
      <c r="XR96"/>
      <c r="XS96"/>
      <c r="XT96"/>
      <c r="XU96"/>
      <c r="XV96"/>
      <c r="XW96"/>
      <c r="XX96"/>
      <c r="XY96"/>
      <c r="XZ96"/>
      <c r="YA96"/>
      <c r="YB96"/>
      <c r="YC96"/>
      <c r="YD96"/>
      <c r="YE96"/>
      <c r="YF96"/>
      <c r="YG96"/>
      <c r="YH96"/>
      <c r="YI96"/>
      <c r="YJ96"/>
      <c r="YK96"/>
      <c r="YL96"/>
      <c r="YM96"/>
      <c r="YN96"/>
      <c r="YO96"/>
      <c r="YP96"/>
      <c r="YQ96"/>
      <c r="YR96"/>
      <c r="YS96"/>
      <c r="YT96"/>
      <c r="YU96"/>
      <c r="YV96"/>
      <c r="YW96"/>
      <c r="YX96"/>
      <c r="YY96"/>
      <c r="YZ96"/>
      <c r="ZA96"/>
      <c r="ZB96"/>
      <c r="ZC96"/>
      <c r="ZD96"/>
      <c r="ZE96"/>
      <c r="ZF96"/>
      <c r="ZG96"/>
      <c r="ZH96"/>
      <c r="ZI96"/>
      <c r="ZJ96"/>
      <c r="ZK96"/>
      <c r="ZL96"/>
      <c r="ZM96"/>
      <c r="ZN96"/>
      <c r="ZO96"/>
      <c r="ZP96"/>
      <c r="ZQ96"/>
      <c r="ZR96"/>
      <c r="ZS96"/>
      <c r="ZT96"/>
      <c r="ZU96"/>
      <c r="ZV96"/>
      <c r="ZW96"/>
      <c r="ZX96"/>
      <c r="ZY96"/>
      <c r="ZZ96"/>
      <c r="AAA96"/>
      <c r="AAB96"/>
      <c r="AAC96"/>
      <c r="AAD96"/>
      <c r="AAE96"/>
      <c r="AAF96"/>
      <c r="AAG96"/>
      <c r="AAH96"/>
      <c r="AAI96"/>
      <c r="AAJ96"/>
      <c r="AAK96"/>
      <c r="AAL96"/>
      <c r="AAM96"/>
      <c r="AAN96"/>
      <c r="AAO96"/>
      <c r="AAP96"/>
      <c r="AAQ96"/>
      <c r="AAR96"/>
      <c r="AAS96"/>
      <c r="AAT96"/>
      <c r="AAU96"/>
      <c r="AAV96"/>
      <c r="AAW96"/>
      <c r="AAX96"/>
      <c r="AAY96"/>
      <c r="AAZ96"/>
      <c r="ABA96"/>
      <c r="ABB96"/>
      <c r="ABC96"/>
      <c r="ABD96"/>
      <c r="ABE96"/>
      <c r="ABF96"/>
      <c r="ABG96"/>
      <c r="ABH96"/>
      <c r="ABI96"/>
      <c r="ABJ96"/>
      <c r="ABK96"/>
      <c r="ABL96"/>
      <c r="ABM96"/>
      <c r="ABN96"/>
      <c r="ABO96"/>
      <c r="ABP96"/>
      <c r="ABQ96"/>
      <c r="ABR96"/>
      <c r="ABS96"/>
      <c r="ABT96"/>
      <c r="ABU96"/>
      <c r="ABV96"/>
      <c r="ABW96"/>
      <c r="ABX96"/>
      <c r="ABY96"/>
      <c r="ABZ96"/>
      <c r="ACA96"/>
      <c r="ACB96"/>
      <c r="ACC96"/>
      <c r="ACD96"/>
      <c r="ACE96"/>
      <c r="ACF96"/>
      <c r="ACG96"/>
      <c r="ACH96"/>
      <c r="ACI96"/>
      <c r="ACJ96"/>
      <c r="ACK96"/>
      <c r="ACL96"/>
      <c r="ACM96"/>
      <c r="ACN96"/>
      <c r="ACO96"/>
      <c r="ACP96"/>
      <c r="ACQ96"/>
      <c r="ACR96"/>
      <c r="ACS96"/>
      <c r="ACT96"/>
      <c r="ACU96"/>
      <c r="ACV96"/>
      <c r="ACW96"/>
      <c r="ACX96"/>
      <c r="ACY96"/>
      <c r="ACZ96"/>
      <c r="ADA96"/>
      <c r="ADB96"/>
      <c r="ADC96"/>
      <c r="ADD96"/>
      <c r="ADE96"/>
      <c r="ADF96"/>
      <c r="ADG96"/>
      <c r="ADH96"/>
      <c r="ADI96"/>
      <c r="ADJ96"/>
      <c r="ADK96"/>
      <c r="ADL96"/>
      <c r="ADM96"/>
      <c r="ADN96"/>
      <c r="ADO96"/>
      <c r="ADP96"/>
      <c r="ADQ96"/>
      <c r="ADR96"/>
      <c r="ADS96"/>
      <c r="ADT96"/>
      <c r="ADU96"/>
      <c r="ADV96"/>
      <c r="ADW96"/>
      <c r="ADX96"/>
      <c r="ADY96"/>
      <c r="ADZ96"/>
      <c r="AEA96"/>
      <c r="AEB96"/>
      <c r="AEC96"/>
      <c r="AED96"/>
      <c r="AEE96"/>
      <c r="AEF96"/>
      <c r="AEG96"/>
      <c r="AEH96"/>
      <c r="AEI96"/>
      <c r="AEJ96"/>
      <c r="AEK96"/>
      <c r="AEL96"/>
      <c r="AEM96"/>
      <c r="AEN96"/>
      <c r="AEO96"/>
      <c r="AEP96"/>
      <c r="AEQ96"/>
      <c r="AER96"/>
      <c r="AES96"/>
      <c r="AET96"/>
      <c r="AEU96"/>
      <c r="AEV96"/>
      <c r="AEW96"/>
      <c r="AEX96"/>
      <c r="AEY96"/>
      <c r="AEZ96"/>
      <c r="AFA96"/>
      <c r="AFB96"/>
      <c r="AFC96"/>
      <c r="AFD96"/>
      <c r="AFE96"/>
      <c r="AFF96"/>
      <c r="AFG96"/>
      <c r="AFH96"/>
      <c r="AFI96"/>
      <c r="AFJ96"/>
      <c r="AFK96"/>
      <c r="AFL96"/>
      <c r="AFM96"/>
      <c r="AFN96"/>
      <c r="AFO96"/>
      <c r="AFP96"/>
      <c r="AFQ96"/>
      <c r="AFR96"/>
      <c r="AFS96"/>
      <c r="AFT96"/>
      <c r="AFU96"/>
      <c r="AFV96"/>
      <c r="AFW96"/>
      <c r="AFX96"/>
      <c r="AFY96"/>
      <c r="AFZ96"/>
      <c r="AGA96"/>
      <c r="AGB96"/>
      <c r="AGC96"/>
      <c r="AGD96"/>
      <c r="AGE96"/>
      <c r="AGF96"/>
      <c r="AGG96"/>
      <c r="AGH96"/>
      <c r="AGI96"/>
      <c r="AGJ96"/>
      <c r="AGK96"/>
      <c r="AGL96"/>
      <c r="AGM96"/>
      <c r="AGN96"/>
      <c r="AGO96"/>
      <c r="AGP96"/>
      <c r="AGQ96"/>
      <c r="AGR96"/>
      <c r="AGS96"/>
      <c r="AGT96"/>
      <c r="AGU96"/>
      <c r="AGV96"/>
      <c r="AGW96"/>
      <c r="AGX96"/>
      <c r="AGY96"/>
      <c r="AGZ96"/>
      <c r="AHA96"/>
      <c r="AHB96"/>
      <c r="AHC96"/>
      <c r="AHD96"/>
      <c r="AHE96"/>
      <c r="AHF96"/>
      <c r="AHG96"/>
      <c r="AHH96"/>
      <c r="AHI96"/>
      <c r="AHJ96"/>
      <c r="AHK96"/>
      <c r="AHL96"/>
      <c r="AHM96"/>
      <c r="AHN96"/>
      <c r="AHO96"/>
      <c r="AHP96"/>
      <c r="AHQ96"/>
      <c r="AHR96"/>
      <c r="AHS96"/>
      <c r="AHT96"/>
      <c r="AHU96"/>
      <c r="AHV96"/>
      <c r="AHW96"/>
      <c r="AHX96"/>
      <c r="AHY96"/>
      <c r="AHZ96"/>
      <c r="AIA96"/>
      <c r="AIB96"/>
      <c r="AIC96"/>
      <c r="AID96"/>
      <c r="AIE96"/>
      <c r="AIF96"/>
      <c r="AIG96"/>
      <c r="AIH96"/>
      <c r="AII96"/>
      <c r="AIJ96"/>
      <c r="AIK96"/>
      <c r="AIL96"/>
      <c r="AIM96"/>
      <c r="AIN96"/>
      <c r="AIO96"/>
      <c r="AIP96"/>
      <c r="AIQ96"/>
      <c r="AIR96"/>
      <c r="AIS96"/>
      <c r="AIT96"/>
      <c r="AIU96"/>
      <c r="AIV96"/>
      <c r="AIW96"/>
      <c r="AIX96"/>
      <c r="AIY96"/>
      <c r="AIZ96"/>
      <c r="AJA96"/>
      <c r="AJB96"/>
      <c r="AJC96"/>
      <c r="AJD96"/>
      <c r="AJE96"/>
      <c r="AJF96"/>
      <c r="AJG96"/>
      <c r="AJH96"/>
      <c r="AJI96"/>
      <c r="AJJ96"/>
      <c r="AJK96"/>
      <c r="AJL96"/>
      <c r="AJM96"/>
      <c r="AJN96"/>
      <c r="AJO96"/>
      <c r="AJP96"/>
      <c r="AJQ96"/>
      <c r="AJR96"/>
      <c r="AJS96"/>
      <c r="AJT96"/>
      <c r="AJU96"/>
      <c r="AJV96"/>
      <c r="AJW96"/>
      <c r="AJX96"/>
      <c r="AJY96"/>
      <c r="AJZ96"/>
      <c r="AKA96"/>
      <c r="AKB96"/>
      <c r="AKC96"/>
      <c r="AKD96"/>
      <c r="AKE96"/>
      <c r="AKF96"/>
      <c r="AKG96"/>
      <c r="AKH96"/>
      <c r="AKI96"/>
      <c r="AKJ96"/>
      <c r="AKK96"/>
      <c r="AKL96"/>
      <c r="AKM96"/>
      <c r="AKN96"/>
      <c r="AKO96"/>
      <c r="AKP96"/>
      <c r="AKQ96"/>
      <c r="AKR96"/>
      <c r="AKS96"/>
      <c r="AKT96"/>
      <c r="AKU96"/>
      <c r="AKV96"/>
      <c r="AKW96"/>
      <c r="AKX96"/>
      <c r="AKY96"/>
      <c r="AKZ96"/>
      <c r="ALA96"/>
      <c r="ALB96"/>
      <c r="ALC96"/>
      <c r="ALD96"/>
      <c r="ALE96"/>
      <c r="ALF96"/>
      <c r="ALG96"/>
      <c r="ALH96"/>
      <c r="ALI96"/>
      <c r="ALJ96"/>
      <c r="ALK96"/>
      <c r="ALL96"/>
      <c r="ALM96"/>
      <c r="ALN96"/>
      <c r="ALO96"/>
      <c r="ALP96"/>
      <c r="ALQ96"/>
      <c r="ALR96"/>
      <c r="ALS96"/>
      <c r="ALT96"/>
      <c r="ALU96"/>
      <c r="ALV96"/>
      <c r="ALW96"/>
      <c r="ALX96"/>
      <c r="ALY96"/>
      <c r="ALZ96"/>
      <c r="AMA96"/>
      <c r="AMB96"/>
      <c r="AMC96"/>
      <c r="AMD96"/>
      <c r="AME96"/>
      <c r="AMF96"/>
      <c r="AMG96"/>
      <c r="AMH96"/>
      <c r="AMI96"/>
      <c r="AMJ96"/>
    </row>
    <row r="97" spans="1:1024" x14ac:dyDescent="0.25">
      <c r="A97" s="62" t="s">
        <v>119</v>
      </c>
      <c r="B97" s="62"/>
      <c r="C97" s="62"/>
      <c r="D97" s="62"/>
      <c r="E97" s="62"/>
      <c r="F97" s="62"/>
      <c r="G97" s="62"/>
      <c r="H97" s="62"/>
      <c r="I97" s="62"/>
      <c r="J97" s="62"/>
      <c r="K97" s="62"/>
      <c r="L97" s="63" t="s">
        <v>120</v>
      </c>
      <c r="M97" s="63"/>
      <c r="N97" s="63"/>
      <c r="O97" s="63"/>
      <c r="P97" s="63"/>
      <c r="Q97" s="63"/>
      <c r="R97" s="63"/>
      <c r="S97" s="63"/>
      <c r="T97" s="63"/>
      <c r="U97" s="63"/>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c r="VN97"/>
      <c r="VO97"/>
      <c r="VP97"/>
      <c r="VQ97"/>
      <c r="VR97"/>
      <c r="VS97"/>
      <c r="VT97"/>
      <c r="VU97"/>
      <c r="VV97"/>
      <c r="VW97"/>
      <c r="VX97"/>
      <c r="VY97"/>
      <c r="VZ97"/>
      <c r="WA97"/>
      <c r="WB97"/>
      <c r="WC97"/>
      <c r="WD97"/>
      <c r="WE97"/>
      <c r="WF97"/>
      <c r="WG97"/>
      <c r="WH97"/>
      <c r="WI97"/>
      <c r="WJ97"/>
      <c r="WK97"/>
      <c r="WL97"/>
      <c r="WM97"/>
      <c r="WN97"/>
      <c r="WO97"/>
      <c r="WP97"/>
      <c r="WQ97"/>
      <c r="WR97"/>
      <c r="WS97"/>
      <c r="WT97"/>
      <c r="WU97"/>
      <c r="WV97"/>
      <c r="WW97"/>
      <c r="WX97"/>
      <c r="WY97"/>
      <c r="WZ97"/>
      <c r="XA97"/>
      <c r="XB97"/>
      <c r="XC97"/>
      <c r="XD97"/>
      <c r="XE97"/>
      <c r="XF97"/>
      <c r="XG97"/>
      <c r="XH97"/>
      <c r="XI97"/>
      <c r="XJ97"/>
      <c r="XK97"/>
      <c r="XL97"/>
      <c r="XM97"/>
      <c r="XN97"/>
      <c r="XO97"/>
      <c r="XP97"/>
      <c r="XQ97"/>
      <c r="XR97"/>
      <c r="XS97"/>
      <c r="XT97"/>
      <c r="XU97"/>
      <c r="XV97"/>
      <c r="XW97"/>
      <c r="XX97"/>
      <c r="XY97"/>
      <c r="XZ97"/>
      <c r="YA97"/>
      <c r="YB97"/>
      <c r="YC97"/>
      <c r="YD97"/>
      <c r="YE97"/>
      <c r="YF97"/>
      <c r="YG97"/>
      <c r="YH97"/>
      <c r="YI97"/>
      <c r="YJ97"/>
      <c r="YK97"/>
      <c r="YL97"/>
      <c r="YM97"/>
      <c r="YN97"/>
      <c r="YO97"/>
      <c r="YP97"/>
      <c r="YQ97"/>
      <c r="YR97"/>
      <c r="YS97"/>
      <c r="YT97"/>
      <c r="YU97"/>
      <c r="YV97"/>
      <c r="YW97"/>
      <c r="YX97"/>
      <c r="YY97"/>
      <c r="YZ97"/>
      <c r="ZA97"/>
      <c r="ZB97"/>
      <c r="ZC97"/>
      <c r="ZD97"/>
      <c r="ZE97"/>
      <c r="ZF97"/>
      <c r="ZG97"/>
      <c r="ZH97"/>
      <c r="ZI97"/>
      <c r="ZJ97"/>
      <c r="ZK97"/>
      <c r="ZL97"/>
      <c r="ZM97"/>
      <c r="ZN97"/>
      <c r="ZO97"/>
      <c r="ZP97"/>
      <c r="ZQ97"/>
      <c r="ZR97"/>
      <c r="ZS97"/>
      <c r="ZT97"/>
      <c r="ZU97"/>
      <c r="ZV97"/>
      <c r="ZW97"/>
      <c r="ZX97"/>
      <c r="ZY97"/>
      <c r="ZZ97"/>
      <c r="AAA97"/>
      <c r="AAB97"/>
      <c r="AAC97"/>
      <c r="AAD97"/>
      <c r="AAE97"/>
      <c r="AAF97"/>
      <c r="AAG97"/>
      <c r="AAH97"/>
      <c r="AAI97"/>
      <c r="AAJ97"/>
      <c r="AAK97"/>
      <c r="AAL97"/>
      <c r="AAM97"/>
      <c r="AAN97"/>
      <c r="AAO97"/>
      <c r="AAP97"/>
      <c r="AAQ97"/>
      <c r="AAR97"/>
      <c r="AAS97"/>
      <c r="AAT97"/>
      <c r="AAU97"/>
      <c r="AAV97"/>
      <c r="AAW97"/>
      <c r="AAX97"/>
      <c r="AAY97"/>
      <c r="AAZ97"/>
      <c r="ABA97"/>
      <c r="ABB97"/>
      <c r="ABC97"/>
      <c r="ABD97"/>
      <c r="ABE97"/>
      <c r="ABF97"/>
      <c r="ABG97"/>
      <c r="ABH97"/>
      <c r="ABI97"/>
      <c r="ABJ97"/>
      <c r="ABK97"/>
      <c r="ABL97"/>
      <c r="ABM97"/>
      <c r="ABN97"/>
      <c r="ABO97"/>
      <c r="ABP97"/>
      <c r="ABQ97"/>
      <c r="ABR97"/>
      <c r="ABS97"/>
      <c r="ABT97"/>
      <c r="ABU97"/>
      <c r="ABV97"/>
      <c r="ABW97"/>
      <c r="ABX97"/>
      <c r="ABY97"/>
      <c r="ABZ97"/>
      <c r="ACA97"/>
      <c r="ACB97"/>
      <c r="ACC97"/>
      <c r="ACD97"/>
      <c r="ACE97"/>
      <c r="ACF97"/>
      <c r="ACG97"/>
      <c r="ACH97"/>
      <c r="ACI97"/>
      <c r="ACJ97"/>
      <c r="ACK97"/>
      <c r="ACL97"/>
      <c r="ACM97"/>
      <c r="ACN97"/>
      <c r="ACO97"/>
      <c r="ACP97"/>
      <c r="ACQ97"/>
      <c r="ACR97"/>
      <c r="ACS97"/>
      <c r="ACT97"/>
      <c r="ACU97"/>
      <c r="ACV97"/>
      <c r="ACW97"/>
      <c r="ACX97"/>
      <c r="ACY97"/>
      <c r="ACZ97"/>
      <c r="ADA97"/>
      <c r="ADB97"/>
      <c r="ADC97"/>
      <c r="ADD97"/>
      <c r="ADE97"/>
      <c r="ADF97"/>
      <c r="ADG97"/>
      <c r="ADH97"/>
      <c r="ADI97"/>
      <c r="ADJ97"/>
      <c r="ADK97"/>
      <c r="ADL97"/>
      <c r="ADM97"/>
      <c r="ADN97"/>
      <c r="ADO97"/>
      <c r="ADP97"/>
      <c r="ADQ97"/>
      <c r="ADR97"/>
      <c r="ADS97"/>
      <c r="ADT97"/>
      <c r="ADU97"/>
      <c r="ADV97"/>
      <c r="ADW97"/>
      <c r="ADX97"/>
      <c r="ADY97"/>
      <c r="ADZ97"/>
      <c r="AEA97"/>
      <c r="AEB97"/>
      <c r="AEC97"/>
      <c r="AED97"/>
      <c r="AEE97"/>
      <c r="AEF97"/>
      <c r="AEG97"/>
      <c r="AEH97"/>
      <c r="AEI97"/>
      <c r="AEJ97"/>
      <c r="AEK97"/>
      <c r="AEL97"/>
      <c r="AEM97"/>
      <c r="AEN97"/>
      <c r="AEO97"/>
      <c r="AEP97"/>
      <c r="AEQ97"/>
      <c r="AER97"/>
      <c r="AES97"/>
      <c r="AET97"/>
      <c r="AEU97"/>
      <c r="AEV97"/>
      <c r="AEW97"/>
      <c r="AEX97"/>
      <c r="AEY97"/>
      <c r="AEZ97"/>
      <c r="AFA97"/>
      <c r="AFB97"/>
      <c r="AFC97"/>
      <c r="AFD97"/>
      <c r="AFE97"/>
      <c r="AFF97"/>
      <c r="AFG97"/>
      <c r="AFH97"/>
      <c r="AFI97"/>
      <c r="AFJ97"/>
      <c r="AFK97"/>
      <c r="AFL97"/>
      <c r="AFM97"/>
      <c r="AFN97"/>
      <c r="AFO97"/>
      <c r="AFP97"/>
      <c r="AFQ97"/>
      <c r="AFR97"/>
      <c r="AFS97"/>
      <c r="AFT97"/>
      <c r="AFU97"/>
      <c r="AFV97"/>
      <c r="AFW97"/>
      <c r="AFX97"/>
      <c r="AFY97"/>
      <c r="AFZ97"/>
      <c r="AGA97"/>
      <c r="AGB97"/>
      <c r="AGC97"/>
      <c r="AGD97"/>
      <c r="AGE97"/>
      <c r="AGF97"/>
      <c r="AGG97"/>
      <c r="AGH97"/>
      <c r="AGI97"/>
      <c r="AGJ97"/>
      <c r="AGK97"/>
      <c r="AGL97"/>
      <c r="AGM97"/>
      <c r="AGN97"/>
      <c r="AGO97"/>
      <c r="AGP97"/>
      <c r="AGQ97"/>
      <c r="AGR97"/>
      <c r="AGS97"/>
      <c r="AGT97"/>
      <c r="AGU97"/>
      <c r="AGV97"/>
      <c r="AGW97"/>
      <c r="AGX97"/>
      <c r="AGY97"/>
      <c r="AGZ97"/>
      <c r="AHA97"/>
      <c r="AHB97"/>
      <c r="AHC97"/>
      <c r="AHD97"/>
      <c r="AHE97"/>
      <c r="AHF97"/>
      <c r="AHG97"/>
      <c r="AHH97"/>
      <c r="AHI97"/>
      <c r="AHJ97"/>
      <c r="AHK97"/>
      <c r="AHL97"/>
      <c r="AHM97"/>
      <c r="AHN97"/>
      <c r="AHO97"/>
      <c r="AHP97"/>
      <c r="AHQ97"/>
      <c r="AHR97"/>
      <c r="AHS97"/>
      <c r="AHT97"/>
      <c r="AHU97"/>
      <c r="AHV97"/>
      <c r="AHW97"/>
      <c r="AHX97"/>
      <c r="AHY97"/>
      <c r="AHZ97"/>
      <c r="AIA97"/>
      <c r="AIB97"/>
      <c r="AIC97"/>
      <c r="AID97"/>
      <c r="AIE97"/>
      <c r="AIF97"/>
      <c r="AIG97"/>
      <c r="AIH97"/>
      <c r="AII97"/>
      <c r="AIJ97"/>
      <c r="AIK97"/>
      <c r="AIL97"/>
      <c r="AIM97"/>
      <c r="AIN97"/>
      <c r="AIO97"/>
      <c r="AIP97"/>
      <c r="AIQ97"/>
      <c r="AIR97"/>
      <c r="AIS97"/>
      <c r="AIT97"/>
      <c r="AIU97"/>
      <c r="AIV97"/>
      <c r="AIW97"/>
      <c r="AIX97"/>
      <c r="AIY97"/>
      <c r="AIZ97"/>
      <c r="AJA97"/>
      <c r="AJB97"/>
      <c r="AJC97"/>
      <c r="AJD97"/>
      <c r="AJE97"/>
      <c r="AJF97"/>
      <c r="AJG97"/>
      <c r="AJH97"/>
      <c r="AJI97"/>
      <c r="AJJ97"/>
      <c r="AJK97"/>
      <c r="AJL97"/>
      <c r="AJM97"/>
      <c r="AJN97"/>
      <c r="AJO97"/>
      <c r="AJP97"/>
      <c r="AJQ97"/>
      <c r="AJR97"/>
      <c r="AJS97"/>
      <c r="AJT97"/>
      <c r="AJU97"/>
      <c r="AJV97"/>
      <c r="AJW97"/>
      <c r="AJX97"/>
      <c r="AJY97"/>
      <c r="AJZ97"/>
      <c r="AKA97"/>
      <c r="AKB97"/>
      <c r="AKC97"/>
      <c r="AKD97"/>
      <c r="AKE97"/>
      <c r="AKF97"/>
      <c r="AKG97"/>
      <c r="AKH97"/>
      <c r="AKI97"/>
      <c r="AKJ97"/>
      <c r="AKK97"/>
      <c r="AKL97"/>
      <c r="AKM97"/>
      <c r="AKN97"/>
      <c r="AKO97"/>
      <c r="AKP97"/>
      <c r="AKQ97"/>
      <c r="AKR97"/>
      <c r="AKS97"/>
      <c r="AKT97"/>
      <c r="AKU97"/>
      <c r="AKV97"/>
      <c r="AKW97"/>
      <c r="AKX97"/>
      <c r="AKY97"/>
      <c r="AKZ97"/>
      <c r="ALA97"/>
      <c r="ALB97"/>
      <c r="ALC97"/>
      <c r="ALD97"/>
      <c r="ALE97"/>
      <c r="ALF97"/>
      <c r="ALG97"/>
      <c r="ALH97"/>
      <c r="ALI97"/>
      <c r="ALJ97"/>
      <c r="ALK97"/>
      <c r="ALL97"/>
      <c r="ALM97"/>
      <c r="ALN97"/>
      <c r="ALO97"/>
      <c r="ALP97"/>
      <c r="ALQ97"/>
      <c r="ALR97"/>
      <c r="ALS97"/>
      <c r="ALT97"/>
      <c r="ALU97"/>
      <c r="ALV97"/>
      <c r="ALW97"/>
      <c r="ALX97"/>
      <c r="ALY97"/>
      <c r="ALZ97"/>
      <c r="AMA97"/>
      <c r="AMB97"/>
      <c r="AMC97"/>
      <c r="AMD97"/>
      <c r="AME97"/>
      <c r="AMF97"/>
      <c r="AMG97"/>
      <c r="AMH97"/>
      <c r="AMI97"/>
      <c r="AMJ97"/>
    </row>
    <row r="98" spans="1:1024" ht="15.75" customHeight="1" x14ac:dyDescent="0.25">
      <c r="A98" s="64" t="s">
        <v>121</v>
      </c>
      <c r="B98" s="64"/>
      <c r="C98" s="64"/>
      <c r="D98" s="64"/>
      <c r="E98" s="64"/>
      <c r="F98" s="64"/>
      <c r="G98" s="64"/>
      <c r="H98" s="64"/>
      <c r="I98" s="64"/>
      <c r="J98" s="64"/>
      <c r="K98" s="64"/>
      <c r="L98" s="64"/>
      <c r="M98" s="64"/>
      <c r="N98" s="64"/>
      <c r="O98" s="64"/>
      <c r="P98" s="64"/>
      <c r="Q98" s="64"/>
      <c r="R98" s="64"/>
      <c r="S98" s="64"/>
      <c r="T98" s="64"/>
      <c r="U98" s="64"/>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c r="QN98"/>
      <c r="QO98"/>
      <c r="QP98"/>
      <c r="QQ98"/>
      <c r="QR98"/>
      <c r="QS98"/>
      <c r="QT98"/>
      <c r="QU98"/>
      <c r="QV98"/>
      <c r="QW98"/>
      <c r="QX98"/>
      <c r="QY98"/>
      <c r="QZ98"/>
      <c r="RA98"/>
      <c r="RB98"/>
      <c r="RC98"/>
      <c r="RD98"/>
      <c r="RE98"/>
      <c r="RF98"/>
      <c r="RG98"/>
      <c r="RH98"/>
      <c r="RI98"/>
      <c r="RJ98"/>
      <c r="RK98"/>
      <c r="RL98"/>
      <c r="RM98"/>
      <c r="RN98"/>
      <c r="RO98"/>
      <c r="RP98"/>
      <c r="RQ98"/>
      <c r="RR98"/>
      <c r="RS98"/>
      <c r="RT98"/>
      <c r="RU98"/>
      <c r="RV98"/>
      <c r="RW98"/>
      <c r="RX98"/>
      <c r="RY98"/>
      <c r="RZ98"/>
      <c r="SA98"/>
      <c r="SB98"/>
      <c r="SC98"/>
      <c r="SD98"/>
      <c r="SE98"/>
      <c r="SF98"/>
      <c r="SG98"/>
      <c r="SH98"/>
      <c r="SI98"/>
      <c r="SJ98"/>
      <c r="SK98"/>
      <c r="SL98"/>
      <c r="SM98"/>
      <c r="SN98"/>
      <c r="SO98"/>
      <c r="SP98"/>
      <c r="SQ98"/>
      <c r="SR98"/>
      <c r="SS98"/>
      <c r="ST98"/>
      <c r="SU98"/>
      <c r="SV98"/>
      <c r="SW98"/>
      <c r="SX98"/>
      <c r="SY98"/>
      <c r="SZ98"/>
      <c r="TA98"/>
      <c r="TB98"/>
      <c r="TC98"/>
      <c r="TD98"/>
      <c r="TE98"/>
      <c r="TF98"/>
      <c r="TG98"/>
      <c r="TH98"/>
      <c r="TI98"/>
      <c r="TJ98"/>
      <c r="TK98"/>
      <c r="TL98"/>
      <c r="TM98"/>
      <c r="TN98"/>
      <c r="TO98"/>
      <c r="TP98"/>
      <c r="TQ98"/>
      <c r="TR98"/>
      <c r="TS98"/>
      <c r="TT98"/>
      <c r="TU98"/>
      <c r="TV98"/>
      <c r="TW98"/>
      <c r="TX98"/>
      <c r="TY98"/>
      <c r="TZ98"/>
      <c r="UA98"/>
      <c r="UB98"/>
      <c r="UC98"/>
      <c r="UD98"/>
      <c r="UE98"/>
      <c r="UF98"/>
      <c r="UG98"/>
      <c r="UH98"/>
      <c r="UI98"/>
      <c r="UJ98"/>
      <c r="UK98"/>
      <c r="UL98"/>
      <c r="UM98"/>
      <c r="UN98"/>
      <c r="UO98"/>
      <c r="UP98"/>
      <c r="UQ98"/>
      <c r="UR98"/>
      <c r="US98"/>
      <c r="UT98"/>
      <c r="UU98"/>
      <c r="UV98"/>
      <c r="UW98"/>
      <c r="UX98"/>
      <c r="UY98"/>
      <c r="UZ98"/>
      <c r="VA98"/>
      <c r="VB98"/>
      <c r="VC98"/>
      <c r="VD98"/>
      <c r="VE98"/>
      <c r="VF98"/>
      <c r="VG98"/>
      <c r="VH98"/>
      <c r="VI98"/>
      <c r="VJ98"/>
      <c r="VK98"/>
      <c r="VL98"/>
      <c r="VM98"/>
      <c r="VN98"/>
      <c r="VO98"/>
      <c r="VP98"/>
      <c r="VQ98"/>
      <c r="VR98"/>
      <c r="VS98"/>
      <c r="VT98"/>
      <c r="VU98"/>
      <c r="VV98"/>
      <c r="VW98"/>
      <c r="VX98"/>
      <c r="VY98"/>
      <c r="VZ98"/>
      <c r="WA98"/>
      <c r="WB98"/>
      <c r="WC98"/>
      <c r="WD98"/>
      <c r="WE98"/>
      <c r="WF98"/>
      <c r="WG98"/>
      <c r="WH98"/>
      <c r="WI98"/>
      <c r="WJ98"/>
      <c r="WK98"/>
      <c r="WL98"/>
      <c r="WM98"/>
      <c r="WN98"/>
      <c r="WO98"/>
      <c r="WP98"/>
      <c r="WQ98"/>
      <c r="WR98"/>
      <c r="WS98"/>
      <c r="WT98"/>
      <c r="WU98"/>
      <c r="WV98"/>
      <c r="WW98"/>
      <c r="WX98"/>
      <c r="WY98"/>
      <c r="WZ98"/>
      <c r="XA98"/>
      <c r="XB98"/>
      <c r="XC98"/>
      <c r="XD98"/>
      <c r="XE98"/>
      <c r="XF98"/>
      <c r="XG98"/>
      <c r="XH98"/>
      <c r="XI98"/>
      <c r="XJ98"/>
      <c r="XK98"/>
      <c r="XL98"/>
      <c r="XM98"/>
      <c r="XN98"/>
      <c r="XO98"/>
      <c r="XP98"/>
      <c r="XQ98"/>
      <c r="XR98"/>
      <c r="XS98"/>
      <c r="XT98"/>
      <c r="XU98"/>
      <c r="XV98"/>
      <c r="XW98"/>
      <c r="XX98"/>
      <c r="XY98"/>
      <c r="XZ98"/>
      <c r="YA98"/>
      <c r="YB98"/>
      <c r="YC98"/>
      <c r="YD98"/>
      <c r="YE98"/>
      <c r="YF98"/>
      <c r="YG98"/>
      <c r="YH98"/>
      <c r="YI98"/>
      <c r="YJ98"/>
      <c r="YK98"/>
      <c r="YL98"/>
      <c r="YM98"/>
      <c r="YN98"/>
      <c r="YO98"/>
      <c r="YP98"/>
      <c r="YQ98"/>
      <c r="YR98"/>
      <c r="YS98"/>
      <c r="YT98"/>
      <c r="YU98"/>
      <c r="YV98"/>
      <c r="YW98"/>
      <c r="YX98"/>
      <c r="YY98"/>
      <c r="YZ98"/>
      <c r="ZA98"/>
      <c r="ZB98"/>
      <c r="ZC98"/>
      <c r="ZD98"/>
      <c r="ZE98"/>
      <c r="ZF98"/>
      <c r="ZG98"/>
      <c r="ZH98"/>
      <c r="ZI98"/>
      <c r="ZJ98"/>
      <c r="ZK98"/>
      <c r="ZL98"/>
      <c r="ZM98"/>
      <c r="ZN98"/>
      <c r="ZO98"/>
      <c r="ZP98"/>
      <c r="ZQ98"/>
      <c r="ZR98"/>
      <c r="ZS98"/>
      <c r="ZT98"/>
      <c r="ZU98"/>
      <c r="ZV98"/>
      <c r="ZW98"/>
      <c r="ZX98"/>
      <c r="ZY98"/>
      <c r="ZZ98"/>
      <c r="AAA98"/>
      <c r="AAB98"/>
      <c r="AAC98"/>
      <c r="AAD98"/>
      <c r="AAE98"/>
      <c r="AAF98"/>
      <c r="AAG98"/>
      <c r="AAH98"/>
      <c r="AAI98"/>
      <c r="AAJ98"/>
      <c r="AAK98"/>
      <c r="AAL98"/>
      <c r="AAM98"/>
      <c r="AAN98"/>
      <c r="AAO98"/>
      <c r="AAP98"/>
      <c r="AAQ98"/>
      <c r="AAR98"/>
      <c r="AAS98"/>
      <c r="AAT98"/>
      <c r="AAU98"/>
      <c r="AAV98"/>
      <c r="AAW98"/>
      <c r="AAX98"/>
      <c r="AAY98"/>
      <c r="AAZ98"/>
      <c r="ABA98"/>
      <c r="ABB98"/>
      <c r="ABC98"/>
      <c r="ABD98"/>
      <c r="ABE98"/>
      <c r="ABF98"/>
      <c r="ABG98"/>
      <c r="ABH98"/>
      <c r="ABI98"/>
      <c r="ABJ98"/>
      <c r="ABK98"/>
      <c r="ABL98"/>
      <c r="ABM98"/>
      <c r="ABN98"/>
      <c r="ABO98"/>
      <c r="ABP98"/>
      <c r="ABQ98"/>
      <c r="ABR98"/>
      <c r="ABS98"/>
      <c r="ABT98"/>
      <c r="ABU98"/>
      <c r="ABV98"/>
      <c r="ABW98"/>
      <c r="ABX98"/>
      <c r="ABY98"/>
      <c r="ABZ98"/>
      <c r="ACA98"/>
      <c r="ACB98"/>
      <c r="ACC98"/>
      <c r="ACD98"/>
      <c r="ACE98"/>
      <c r="ACF98"/>
      <c r="ACG98"/>
      <c r="ACH98"/>
      <c r="ACI98"/>
      <c r="ACJ98"/>
      <c r="ACK98"/>
      <c r="ACL98"/>
      <c r="ACM98"/>
      <c r="ACN98"/>
      <c r="ACO98"/>
      <c r="ACP98"/>
      <c r="ACQ98"/>
      <c r="ACR98"/>
      <c r="ACS98"/>
      <c r="ACT98"/>
      <c r="ACU98"/>
      <c r="ACV98"/>
      <c r="ACW98"/>
      <c r="ACX98"/>
      <c r="ACY98"/>
      <c r="ACZ98"/>
      <c r="ADA98"/>
      <c r="ADB98"/>
      <c r="ADC98"/>
      <c r="ADD98"/>
      <c r="ADE98"/>
      <c r="ADF98"/>
      <c r="ADG98"/>
      <c r="ADH98"/>
      <c r="ADI98"/>
      <c r="ADJ98"/>
      <c r="ADK98"/>
      <c r="ADL98"/>
      <c r="ADM98"/>
      <c r="ADN98"/>
      <c r="ADO98"/>
      <c r="ADP98"/>
      <c r="ADQ98"/>
      <c r="ADR98"/>
      <c r="ADS98"/>
      <c r="ADT98"/>
      <c r="ADU98"/>
      <c r="ADV98"/>
      <c r="ADW98"/>
      <c r="ADX98"/>
      <c r="ADY98"/>
      <c r="ADZ98"/>
      <c r="AEA98"/>
      <c r="AEB98"/>
      <c r="AEC98"/>
      <c r="AED98"/>
      <c r="AEE98"/>
      <c r="AEF98"/>
      <c r="AEG98"/>
      <c r="AEH98"/>
      <c r="AEI98"/>
      <c r="AEJ98"/>
      <c r="AEK98"/>
      <c r="AEL98"/>
      <c r="AEM98"/>
      <c r="AEN98"/>
      <c r="AEO98"/>
      <c r="AEP98"/>
      <c r="AEQ98"/>
      <c r="AER98"/>
      <c r="AES98"/>
      <c r="AET98"/>
      <c r="AEU98"/>
      <c r="AEV98"/>
      <c r="AEW98"/>
      <c r="AEX98"/>
      <c r="AEY98"/>
      <c r="AEZ98"/>
      <c r="AFA98"/>
      <c r="AFB98"/>
      <c r="AFC98"/>
      <c r="AFD98"/>
      <c r="AFE98"/>
      <c r="AFF98"/>
      <c r="AFG98"/>
      <c r="AFH98"/>
      <c r="AFI98"/>
      <c r="AFJ98"/>
      <c r="AFK98"/>
      <c r="AFL98"/>
      <c r="AFM98"/>
      <c r="AFN98"/>
      <c r="AFO98"/>
      <c r="AFP98"/>
      <c r="AFQ98"/>
      <c r="AFR98"/>
      <c r="AFS98"/>
      <c r="AFT98"/>
      <c r="AFU98"/>
      <c r="AFV98"/>
      <c r="AFW98"/>
      <c r="AFX98"/>
      <c r="AFY98"/>
      <c r="AFZ98"/>
      <c r="AGA98"/>
      <c r="AGB98"/>
      <c r="AGC98"/>
      <c r="AGD98"/>
      <c r="AGE98"/>
      <c r="AGF98"/>
      <c r="AGG98"/>
      <c r="AGH98"/>
      <c r="AGI98"/>
      <c r="AGJ98"/>
      <c r="AGK98"/>
      <c r="AGL98"/>
      <c r="AGM98"/>
      <c r="AGN98"/>
      <c r="AGO98"/>
      <c r="AGP98"/>
      <c r="AGQ98"/>
      <c r="AGR98"/>
      <c r="AGS98"/>
      <c r="AGT98"/>
      <c r="AGU98"/>
      <c r="AGV98"/>
      <c r="AGW98"/>
      <c r="AGX98"/>
      <c r="AGY98"/>
      <c r="AGZ98"/>
      <c r="AHA98"/>
      <c r="AHB98"/>
      <c r="AHC98"/>
      <c r="AHD98"/>
      <c r="AHE98"/>
      <c r="AHF98"/>
      <c r="AHG98"/>
      <c r="AHH98"/>
      <c r="AHI98"/>
      <c r="AHJ98"/>
      <c r="AHK98"/>
      <c r="AHL98"/>
      <c r="AHM98"/>
      <c r="AHN98"/>
      <c r="AHO98"/>
      <c r="AHP98"/>
      <c r="AHQ98"/>
      <c r="AHR98"/>
      <c r="AHS98"/>
      <c r="AHT98"/>
      <c r="AHU98"/>
      <c r="AHV98"/>
      <c r="AHW98"/>
      <c r="AHX98"/>
      <c r="AHY98"/>
      <c r="AHZ98"/>
      <c r="AIA98"/>
      <c r="AIB98"/>
      <c r="AIC98"/>
      <c r="AID98"/>
      <c r="AIE98"/>
      <c r="AIF98"/>
      <c r="AIG98"/>
      <c r="AIH98"/>
      <c r="AII98"/>
      <c r="AIJ98"/>
      <c r="AIK98"/>
      <c r="AIL98"/>
      <c r="AIM98"/>
      <c r="AIN98"/>
      <c r="AIO98"/>
      <c r="AIP98"/>
      <c r="AIQ98"/>
      <c r="AIR98"/>
      <c r="AIS98"/>
      <c r="AIT98"/>
      <c r="AIU98"/>
      <c r="AIV98"/>
      <c r="AIW98"/>
      <c r="AIX98"/>
      <c r="AIY98"/>
      <c r="AIZ98"/>
      <c r="AJA98"/>
      <c r="AJB98"/>
      <c r="AJC98"/>
      <c r="AJD98"/>
      <c r="AJE98"/>
      <c r="AJF98"/>
      <c r="AJG98"/>
      <c r="AJH98"/>
      <c r="AJI98"/>
      <c r="AJJ98"/>
      <c r="AJK98"/>
      <c r="AJL98"/>
      <c r="AJM98"/>
      <c r="AJN98"/>
      <c r="AJO98"/>
      <c r="AJP98"/>
      <c r="AJQ98"/>
      <c r="AJR98"/>
      <c r="AJS98"/>
      <c r="AJT98"/>
      <c r="AJU98"/>
      <c r="AJV98"/>
      <c r="AJW98"/>
      <c r="AJX98"/>
      <c r="AJY98"/>
      <c r="AJZ98"/>
      <c r="AKA98"/>
      <c r="AKB98"/>
      <c r="AKC98"/>
      <c r="AKD98"/>
      <c r="AKE98"/>
      <c r="AKF98"/>
      <c r="AKG98"/>
      <c r="AKH98"/>
      <c r="AKI98"/>
      <c r="AKJ98"/>
      <c r="AKK98"/>
      <c r="AKL98"/>
      <c r="AKM98"/>
      <c r="AKN98"/>
      <c r="AKO98"/>
      <c r="AKP98"/>
      <c r="AKQ98"/>
      <c r="AKR98"/>
      <c r="AKS98"/>
      <c r="AKT98"/>
      <c r="AKU98"/>
      <c r="AKV98"/>
      <c r="AKW98"/>
      <c r="AKX98"/>
      <c r="AKY98"/>
      <c r="AKZ98"/>
      <c r="ALA98"/>
      <c r="ALB98"/>
      <c r="ALC98"/>
      <c r="ALD98"/>
      <c r="ALE98"/>
      <c r="ALF98"/>
      <c r="ALG98"/>
      <c r="ALH98"/>
      <c r="ALI98"/>
      <c r="ALJ98"/>
      <c r="ALK98"/>
      <c r="ALL98"/>
      <c r="ALM98"/>
      <c r="ALN98"/>
      <c r="ALO98"/>
      <c r="ALP98"/>
      <c r="ALQ98"/>
      <c r="ALR98"/>
      <c r="ALS98"/>
      <c r="ALT98"/>
      <c r="ALU98"/>
      <c r="ALV98"/>
      <c r="ALW98"/>
      <c r="ALX98"/>
      <c r="ALY98"/>
      <c r="ALZ98"/>
      <c r="AMA98"/>
      <c r="AMB98"/>
      <c r="AMC98"/>
      <c r="AMD98"/>
      <c r="AME98"/>
      <c r="AMF98"/>
      <c r="AMG98"/>
      <c r="AMH98"/>
      <c r="AMI98"/>
      <c r="AMJ98"/>
    </row>
    <row r="99" spans="1:1024" ht="12.75" customHeight="1" x14ac:dyDescent="0.25">
      <c r="A99" s="65" t="s">
        <v>122</v>
      </c>
      <c r="B99" s="65"/>
      <c r="C99" s="65"/>
      <c r="D99" s="65"/>
      <c r="E99" s="65"/>
      <c r="F99" s="65"/>
      <c r="G99" s="65"/>
      <c r="H99" s="65"/>
      <c r="I99" s="65"/>
      <c r="J99" s="65"/>
      <c r="K99" s="65"/>
      <c r="L99" s="65"/>
      <c r="M99" s="65"/>
      <c r="N99" s="65"/>
      <c r="O99" s="65"/>
      <c r="P99" s="65"/>
      <c r="Q99" s="65"/>
      <c r="R99" s="65"/>
      <c r="S99" s="65"/>
      <c r="T99" s="65"/>
      <c r="U99" s="65"/>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c r="QE99"/>
      <c r="QF99"/>
      <c r="QG99"/>
      <c r="QH99"/>
      <c r="QI99"/>
      <c r="QJ99"/>
      <c r="QK99"/>
      <c r="QL99"/>
      <c r="QM99"/>
      <c r="QN99"/>
      <c r="QO99"/>
      <c r="QP99"/>
      <c r="QQ99"/>
      <c r="QR99"/>
      <c r="QS99"/>
      <c r="QT99"/>
      <c r="QU99"/>
      <c r="QV99"/>
      <c r="QW99"/>
      <c r="QX99"/>
      <c r="QY99"/>
      <c r="QZ99"/>
      <c r="RA99"/>
      <c r="RB99"/>
      <c r="RC99"/>
      <c r="RD99"/>
      <c r="RE99"/>
      <c r="RF99"/>
      <c r="RG99"/>
      <c r="RH99"/>
      <c r="RI99"/>
      <c r="RJ99"/>
      <c r="RK99"/>
      <c r="RL99"/>
      <c r="RM99"/>
      <c r="RN99"/>
      <c r="RO99"/>
      <c r="RP99"/>
      <c r="RQ99"/>
      <c r="RR99"/>
      <c r="RS99"/>
      <c r="RT99"/>
      <c r="RU99"/>
      <c r="RV99"/>
      <c r="RW99"/>
      <c r="RX99"/>
      <c r="RY99"/>
      <c r="RZ99"/>
      <c r="SA99"/>
      <c r="SB99"/>
      <c r="SC99"/>
      <c r="SD99"/>
      <c r="SE99"/>
      <c r="SF99"/>
      <c r="SG99"/>
      <c r="SH99"/>
      <c r="SI99"/>
      <c r="SJ99"/>
      <c r="SK99"/>
      <c r="SL99"/>
      <c r="SM99"/>
      <c r="SN99"/>
      <c r="SO99"/>
      <c r="SP99"/>
      <c r="SQ99"/>
      <c r="SR99"/>
      <c r="SS99"/>
      <c r="ST99"/>
      <c r="SU99"/>
      <c r="SV99"/>
      <c r="SW99"/>
      <c r="SX99"/>
      <c r="SY99"/>
      <c r="SZ99"/>
      <c r="TA99"/>
      <c r="TB99"/>
      <c r="TC99"/>
      <c r="TD99"/>
      <c r="TE99"/>
      <c r="TF99"/>
      <c r="TG99"/>
      <c r="TH99"/>
      <c r="TI99"/>
      <c r="TJ99"/>
      <c r="TK99"/>
      <c r="TL99"/>
      <c r="TM99"/>
      <c r="TN99"/>
      <c r="TO99"/>
      <c r="TP99"/>
      <c r="TQ99"/>
      <c r="TR99"/>
      <c r="TS99"/>
      <c r="TT99"/>
      <c r="TU99"/>
      <c r="TV99"/>
      <c r="TW99"/>
      <c r="TX99"/>
      <c r="TY99"/>
      <c r="TZ99"/>
      <c r="UA99"/>
      <c r="UB99"/>
      <c r="UC99"/>
      <c r="UD99"/>
      <c r="UE99"/>
      <c r="UF99"/>
      <c r="UG99"/>
      <c r="UH99"/>
      <c r="UI99"/>
      <c r="UJ99"/>
      <c r="UK99"/>
      <c r="UL99"/>
      <c r="UM99"/>
      <c r="UN99"/>
      <c r="UO99"/>
      <c r="UP99"/>
      <c r="UQ99"/>
      <c r="UR99"/>
      <c r="US99"/>
      <c r="UT99"/>
      <c r="UU99"/>
      <c r="UV99"/>
      <c r="UW99"/>
      <c r="UX99"/>
      <c r="UY99"/>
      <c r="UZ99"/>
      <c r="VA99"/>
      <c r="VB99"/>
      <c r="VC99"/>
      <c r="VD99"/>
      <c r="VE99"/>
      <c r="VF99"/>
      <c r="VG99"/>
      <c r="VH99"/>
      <c r="VI99"/>
      <c r="VJ99"/>
      <c r="VK99"/>
      <c r="VL99"/>
      <c r="VM99"/>
      <c r="VN99"/>
      <c r="VO99"/>
      <c r="VP99"/>
      <c r="VQ99"/>
      <c r="VR99"/>
      <c r="VS99"/>
      <c r="VT99"/>
      <c r="VU99"/>
      <c r="VV99"/>
      <c r="VW99"/>
      <c r="VX99"/>
      <c r="VY99"/>
      <c r="VZ99"/>
      <c r="WA99"/>
      <c r="WB99"/>
      <c r="WC99"/>
      <c r="WD99"/>
      <c r="WE99"/>
      <c r="WF99"/>
      <c r="WG99"/>
      <c r="WH99"/>
      <c r="WI99"/>
      <c r="WJ99"/>
      <c r="WK99"/>
      <c r="WL99"/>
      <c r="WM99"/>
      <c r="WN99"/>
      <c r="WO99"/>
      <c r="WP99"/>
      <c r="WQ99"/>
      <c r="WR99"/>
      <c r="WS99"/>
      <c r="WT99"/>
      <c r="WU99"/>
      <c r="WV99"/>
      <c r="WW99"/>
      <c r="WX99"/>
      <c r="WY99"/>
      <c r="WZ99"/>
      <c r="XA99"/>
      <c r="XB99"/>
      <c r="XC99"/>
      <c r="XD99"/>
      <c r="XE99"/>
      <c r="XF99"/>
      <c r="XG99"/>
      <c r="XH99"/>
      <c r="XI99"/>
      <c r="XJ99"/>
      <c r="XK99"/>
      <c r="XL99"/>
      <c r="XM99"/>
      <c r="XN99"/>
      <c r="XO99"/>
      <c r="XP99"/>
      <c r="XQ99"/>
      <c r="XR99"/>
      <c r="XS99"/>
      <c r="XT99"/>
      <c r="XU99"/>
      <c r="XV99"/>
      <c r="XW99"/>
      <c r="XX99"/>
      <c r="XY99"/>
      <c r="XZ99"/>
      <c r="YA99"/>
      <c r="YB99"/>
      <c r="YC99"/>
      <c r="YD99"/>
      <c r="YE99"/>
      <c r="YF99"/>
      <c r="YG99"/>
      <c r="YH99"/>
      <c r="YI99"/>
      <c r="YJ99"/>
      <c r="YK99"/>
      <c r="YL99"/>
      <c r="YM99"/>
      <c r="YN99"/>
      <c r="YO99"/>
      <c r="YP99"/>
      <c r="YQ99"/>
      <c r="YR99"/>
      <c r="YS99"/>
      <c r="YT99"/>
      <c r="YU99"/>
      <c r="YV99"/>
      <c r="YW99"/>
      <c r="YX99"/>
      <c r="YY99"/>
      <c r="YZ99"/>
      <c r="ZA99"/>
      <c r="ZB99"/>
      <c r="ZC99"/>
      <c r="ZD99"/>
      <c r="ZE99"/>
      <c r="ZF99"/>
      <c r="ZG99"/>
      <c r="ZH99"/>
      <c r="ZI99"/>
      <c r="ZJ99"/>
      <c r="ZK99"/>
      <c r="ZL99"/>
      <c r="ZM99"/>
      <c r="ZN99"/>
      <c r="ZO99"/>
      <c r="ZP99"/>
      <c r="ZQ99"/>
      <c r="ZR99"/>
      <c r="ZS99"/>
      <c r="ZT99"/>
      <c r="ZU99"/>
      <c r="ZV99"/>
      <c r="ZW99"/>
      <c r="ZX99"/>
      <c r="ZY99"/>
      <c r="ZZ99"/>
      <c r="AAA99"/>
      <c r="AAB99"/>
      <c r="AAC99"/>
      <c r="AAD99"/>
      <c r="AAE99"/>
      <c r="AAF99"/>
      <c r="AAG99"/>
      <c r="AAH99"/>
      <c r="AAI99"/>
      <c r="AAJ99"/>
      <c r="AAK99"/>
      <c r="AAL99"/>
      <c r="AAM99"/>
      <c r="AAN99"/>
      <c r="AAO99"/>
      <c r="AAP99"/>
      <c r="AAQ99"/>
      <c r="AAR99"/>
      <c r="AAS99"/>
      <c r="AAT99"/>
      <c r="AAU99"/>
      <c r="AAV99"/>
      <c r="AAW99"/>
      <c r="AAX99"/>
      <c r="AAY99"/>
      <c r="AAZ99"/>
      <c r="ABA99"/>
      <c r="ABB99"/>
      <c r="ABC99"/>
      <c r="ABD99"/>
      <c r="ABE99"/>
      <c r="ABF99"/>
      <c r="ABG99"/>
      <c r="ABH99"/>
      <c r="ABI99"/>
      <c r="ABJ99"/>
      <c r="ABK99"/>
      <c r="ABL99"/>
      <c r="ABM99"/>
      <c r="ABN99"/>
      <c r="ABO99"/>
      <c r="ABP99"/>
      <c r="ABQ99"/>
      <c r="ABR99"/>
      <c r="ABS99"/>
      <c r="ABT99"/>
      <c r="ABU99"/>
      <c r="ABV99"/>
      <c r="ABW99"/>
      <c r="ABX99"/>
      <c r="ABY99"/>
      <c r="ABZ99"/>
      <c r="ACA99"/>
      <c r="ACB99"/>
      <c r="ACC99"/>
      <c r="ACD99"/>
      <c r="ACE99"/>
      <c r="ACF99"/>
      <c r="ACG99"/>
      <c r="ACH99"/>
      <c r="ACI99"/>
      <c r="ACJ99"/>
      <c r="ACK99"/>
      <c r="ACL99"/>
      <c r="ACM99"/>
      <c r="ACN99"/>
      <c r="ACO99"/>
      <c r="ACP99"/>
      <c r="ACQ99"/>
      <c r="ACR99"/>
      <c r="ACS99"/>
      <c r="ACT99"/>
      <c r="ACU99"/>
      <c r="ACV99"/>
      <c r="ACW99"/>
      <c r="ACX99"/>
      <c r="ACY99"/>
      <c r="ACZ99"/>
      <c r="ADA99"/>
      <c r="ADB99"/>
      <c r="ADC99"/>
      <c r="ADD99"/>
      <c r="ADE99"/>
      <c r="ADF99"/>
      <c r="ADG99"/>
      <c r="ADH99"/>
      <c r="ADI99"/>
      <c r="ADJ99"/>
      <c r="ADK99"/>
      <c r="ADL99"/>
      <c r="ADM99"/>
      <c r="ADN99"/>
      <c r="ADO99"/>
      <c r="ADP99"/>
      <c r="ADQ99"/>
      <c r="ADR99"/>
      <c r="ADS99"/>
      <c r="ADT99"/>
      <c r="ADU99"/>
      <c r="ADV99"/>
      <c r="ADW99"/>
      <c r="ADX99"/>
      <c r="ADY99"/>
      <c r="ADZ99"/>
      <c r="AEA99"/>
      <c r="AEB99"/>
      <c r="AEC99"/>
      <c r="AED99"/>
      <c r="AEE99"/>
      <c r="AEF99"/>
      <c r="AEG99"/>
      <c r="AEH99"/>
      <c r="AEI99"/>
      <c r="AEJ99"/>
      <c r="AEK99"/>
      <c r="AEL99"/>
      <c r="AEM99"/>
      <c r="AEN99"/>
      <c r="AEO99"/>
      <c r="AEP99"/>
      <c r="AEQ99"/>
      <c r="AER99"/>
      <c r="AES99"/>
      <c r="AET99"/>
      <c r="AEU99"/>
      <c r="AEV99"/>
      <c r="AEW99"/>
      <c r="AEX99"/>
      <c r="AEY99"/>
      <c r="AEZ99"/>
      <c r="AFA99"/>
      <c r="AFB99"/>
      <c r="AFC99"/>
      <c r="AFD99"/>
      <c r="AFE99"/>
      <c r="AFF99"/>
      <c r="AFG99"/>
      <c r="AFH99"/>
      <c r="AFI99"/>
      <c r="AFJ99"/>
      <c r="AFK99"/>
      <c r="AFL99"/>
      <c r="AFM99"/>
      <c r="AFN99"/>
      <c r="AFO99"/>
      <c r="AFP99"/>
      <c r="AFQ99"/>
      <c r="AFR99"/>
      <c r="AFS99"/>
      <c r="AFT99"/>
      <c r="AFU99"/>
      <c r="AFV99"/>
      <c r="AFW99"/>
      <c r="AFX99"/>
      <c r="AFY99"/>
      <c r="AFZ99"/>
      <c r="AGA99"/>
      <c r="AGB99"/>
      <c r="AGC99"/>
      <c r="AGD99"/>
      <c r="AGE99"/>
      <c r="AGF99"/>
      <c r="AGG99"/>
      <c r="AGH99"/>
      <c r="AGI99"/>
      <c r="AGJ99"/>
      <c r="AGK99"/>
      <c r="AGL99"/>
      <c r="AGM99"/>
      <c r="AGN99"/>
      <c r="AGO99"/>
      <c r="AGP99"/>
      <c r="AGQ99"/>
      <c r="AGR99"/>
      <c r="AGS99"/>
      <c r="AGT99"/>
      <c r="AGU99"/>
      <c r="AGV99"/>
      <c r="AGW99"/>
      <c r="AGX99"/>
      <c r="AGY99"/>
      <c r="AGZ99"/>
      <c r="AHA99"/>
      <c r="AHB99"/>
      <c r="AHC99"/>
      <c r="AHD99"/>
      <c r="AHE99"/>
      <c r="AHF99"/>
      <c r="AHG99"/>
      <c r="AHH99"/>
      <c r="AHI99"/>
      <c r="AHJ99"/>
      <c r="AHK99"/>
      <c r="AHL99"/>
      <c r="AHM99"/>
      <c r="AHN99"/>
      <c r="AHO99"/>
      <c r="AHP99"/>
      <c r="AHQ99"/>
      <c r="AHR99"/>
      <c r="AHS99"/>
      <c r="AHT99"/>
      <c r="AHU99"/>
      <c r="AHV99"/>
      <c r="AHW99"/>
      <c r="AHX99"/>
      <c r="AHY99"/>
      <c r="AHZ99"/>
      <c r="AIA99"/>
      <c r="AIB99"/>
      <c r="AIC99"/>
      <c r="AID99"/>
      <c r="AIE99"/>
      <c r="AIF99"/>
      <c r="AIG99"/>
      <c r="AIH99"/>
      <c r="AII99"/>
      <c r="AIJ99"/>
      <c r="AIK99"/>
      <c r="AIL99"/>
      <c r="AIM99"/>
      <c r="AIN99"/>
      <c r="AIO99"/>
      <c r="AIP99"/>
      <c r="AIQ99"/>
      <c r="AIR99"/>
      <c r="AIS99"/>
      <c r="AIT99"/>
      <c r="AIU99"/>
      <c r="AIV99"/>
      <c r="AIW99"/>
      <c r="AIX99"/>
      <c r="AIY99"/>
      <c r="AIZ99"/>
      <c r="AJA99"/>
      <c r="AJB99"/>
      <c r="AJC99"/>
      <c r="AJD99"/>
      <c r="AJE99"/>
      <c r="AJF99"/>
      <c r="AJG99"/>
      <c r="AJH99"/>
      <c r="AJI99"/>
      <c r="AJJ99"/>
      <c r="AJK99"/>
      <c r="AJL99"/>
      <c r="AJM99"/>
      <c r="AJN99"/>
      <c r="AJO99"/>
      <c r="AJP99"/>
      <c r="AJQ99"/>
      <c r="AJR99"/>
      <c r="AJS99"/>
      <c r="AJT99"/>
      <c r="AJU99"/>
      <c r="AJV99"/>
      <c r="AJW99"/>
      <c r="AJX99"/>
      <c r="AJY99"/>
      <c r="AJZ99"/>
      <c r="AKA99"/>
      <c r="AKB99"/>
      <c r="AKC99"/>
      <c r="AKD99"/>
      <c r="AKE99"/>
      <c r="AKF99"/>
      <c r="AKG99"/>
      <c r="AKH99"/>
      <c r="AKI99"/>
      <c r="AKJ99"/>
      <c r="AKK99"/>
      <c r="AKL99"/>
      <c r="AKM99"/>
      <c r="AKN99"/>
      <c r="AKO99"/>
      <c r="AKP99"/>
      <c r="AKQ99"/>
      <c r="AKR99"/>
      <c r="AKS99"/>
      <c r="AKT99"/>
      <c r="AKU99"/>
      <c r="AKV99"/>
      <c r="AKW99"/>
      <c r="AKX99"/>
      <c r="AKY99"/>
      <c r="AKZ99"/>
      <c r="ALA99"/>
      <c r="ALB99"/>
      <c r="ALC99"/>
      <c r="ALD99"/>
      <c r="ALE99"/>
      <c r="ALF99"/>
      <c r="ALG99"/>
      <c r="ALH99"/>
      <c r="ALI99"/>
      <c r="ALJ99"/>
      <c r="ALK99"/>
      <c r="ALL99"/>
      <c r="ALM99"/>
      <c r="ALN99"/>
      <c r="ALO99"/>
      <c r="ALP99"/>
      <c r="ALQ99"/>
      <c r="ALR99"/>
      <c r="ALS99"/>
      <c r="ALT99"/>
      <c r="ALU99"/>
      <c r="ALV99"/>
      <c r="ALW99"/>
      <c r="ALX99"/>
      <c r="ALY99"/>
      <c r="ALZ99"/>
      <c r="AMA99"/>
      <c r="AMB99"/>
      <c r="AMC99"/>
      <c r="AMD99"/>
      <c r="AME99"/>
      <c r="AMF99"/>
      <c r="AMG99"/>
      <c r="AMH99"/>
      <c r="AMI99"/>
      <c r="AMJ99"/>
    </row>
    <row r="100" spans="1:1024" ht="24" customHeight="1" x14ac:dyDescent="0.25">
      <c r="A100" s="66" t="s">
        <v>123</v>
      </c>
      <c r="B100" s="66"/>
      <c r="C100" s="66"/>
      <c r="D100" s="66"/>
      <c r="E100" s="67" t="str">
        <f>+IF(AND(COUNTIF(R87:S89,"SI")=3,COUNTBLANK(R87:R89)=0),"X","")</f>
        <v/>
      </c>
      <c r="F100" s="67"/>
      <c r="G100" s="68" t="s">
        <v>124</v>
      </c>
      <c r="H100" s="68"/>
      <c r="I100" s="68"/>
      <c r="J100" s="68"/>
      <c r="K100" s="67" t="str">
        <f>+IF(COUNTBLANK(R87:R89)&gt;=1,"", IF(COUNTIF(R87:R89,"NO")=1,"X", IF(COUNTIF(R87:R89,"NO")=2,"", IF(COUNTIF(R87:R89,"SI")=1,"X", IF(COUNTIF(R87:R89,"P*")&gt;=1,"X","")))))</f>
        <v/>
      </c>
      <c r="L100" s="67"/>
      <c r="M100" s="68" t="s">
        <v>125</v>
      </c>
      <c r="N100" s="68"/>
      <c r="O100" s="68"/>
      <c r="P100" s="68"/>
      <c r="Q100" s="67" t="str">
        <f>+IF(COUNTBLANK(R87:R89)&gt;=1,"", IF(COUNTIF(R87:R89,"NO")&gt;=2,"X",""))</f>
        <v/>
      </c>
      <c r="R100" s="67"/>
      <c r="S100" s="77" t="str">
        <f>IF(E100="X","",IF(K100="X","Plan de Mejora",IF(Q100="X","Plan de Mejora",IF(E100="","",IF(K100="","",IF("q99="";""",))))))</f>
        <v/>
      </c>
      <c r="T100" s="77"/>
      <c r="U100" s="77"/>
      <c r="V100" s="22">
        <f>IF(S100="Plan de Mejora",1,0)</f>
        <v>0</v>
      </c>
      <c r="W100" s="22" t="b">
        <f>+IF(E100="X",1)</f>
        <v>0</v>
      </c>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c r="QN100"/>
      <c r="QO100"/>
      <c r="QP100"/>
      <c r="QQ100"/>
      <c r="QR100"/>
      <c r="QS100"/>
      <c r="QT100"/>
      <c r="QU100"/>
      <c r="QV100"/>
      <c r="QW100"/>
      <c r="QX100"/>
      <c r="QY100"/>
      <c r="QZ100"/>
      <c r="RA100"/>
      <c r="RB100"/>
      <c r="RC100"/>
      <c r="RD100"/>
      <c r="RE100"/>
      <c r="RF100"/>
      <c r="RG100"/>
      <c r="RH100"/>
      <c r="RI100"/>
      <c r="RJ100"/>
      <c r="RK100"/>
      <c r="RL100"/>
      <c r="RM100"/>
      <c r="RN100"/>
      <c r="RO100"/>
      <c r="RP100"/>
      <c r="RQ100"/>
      <c r="RR100"/>
      <c r="RS100"/>
      <c r="RT100"/>
      <c r="RU100"/>
      <c r="RV100"/>
      <c r="RW100"/>
      <c r="RX100"/>
      <c r="RY100"/>
      <c r="RZ100"/>
      <c r="SA100"/>
      <c r="SB100"/>
      <c r="SC100"/>
      <c r="SD100"/>
      <c r="SE100"/>
      <c r="SF100"/>
      <c r="SG100"/>
      <c r="SH100"/>
      <c r="SI100"/>
      <c r="SJ100"/>
      <c r="SK100"/>
      <c r="SL100"/>
      <c r="SM100"/>
      <c r="SN100"/>
      <c r="SO100"/>
      <c r="SP100"/>
      <c r="SQ100"/>
      <c r="SR100"/>
      <c r="SS100"/>
      <c r="ST100"/>
      <c r="SU100"/>
      <c r="SV100"/>
      <c r="SW100"/>
      <c r="SX100"/>
      <c r="SY100"/>
      <c r="SZ100"/>
      <c r="TA100"/>
      <c r="TB100"/>
      <c r="TC100"/>
      <c r="TD100"/>
      <c r="TE100"/>
      <c r="TF100"/>
      <c r="TG100"/>
      <c r="TH100"/>
      <c r="TI100"/>
      <c r="TJ100"/>
      <c r="TK100"/>
      <c r="TL100"/>
      <c r="TM100"/>
      <c r="TN100"/>
      <c r="TO100"/>
      <c r="TP100"/>
      <c r="TQ100"/>
      <c r="TR100"/>
      <c r="TS100"/>
      <c r="TT100"/>
      <c r="TU100"/>
      <c r="TV100"/>
      <c r="TW100"/>
      <c r="TX100"/>
      <c r="TY100"/>
      <c r="TZ100"/>
      <c r="UA100"/>
      <c r="UB100"/>
      <c r="UC100"/>
      <c r="UD100"/>
      <c r="UE100"/>
      <c r="UF100"/>
      <c r="UG100"/>
      <c r="UH100"/>
      <c r="UI100"/>
      <c r="UJ100"/>
      <c r="UK100"/>
      <c r="UL100"/>
      <c r="UM100"/>
      <c r="UN100"/>
      <c r="UO100"/>
      <c r="UP100"/>
      <c r="UQ100"/>
      <c r="UR100"/>
      <c r="US100"/>
      <c r="UT100"/>
      <c r="UU100"/>
      <c r="UV100"/>
      <c r="UW100"/>
      <c r="UX100"/>
      <c r="UY100"/>
      <c r="UZ100"/>
      <c r="VA100"/>
      <c r="VB100"/>
      <c r="VC100"/>
      <c r="VD100"/>
      <c r="VE100"/>
      <c r="VF100"/>
      <c r="VG100"/>
      <c r="VH100"/>
      <c r="VI100"/>
      <c r="VJ100"/>
      <c r="VK100"/>
      <c r="VL100"/>
      <c r="VM100"/>
      <c r="VN100"/>
      <c r="VO100"/>
      <c r="VP100"/>
      <c r="VQ100"/>
      <c r="VR100"/>
      <c r="VS100"/>
      <c r="VT100"/>
      <c r="VU100"/>
      <c r="VV100"/>
      <c r="VW100"/>
      <c r="VX100"/>
      <c r="VY100"/>
      <c r="VZ100"/>
      <c r="WA100"/>
      <c r="WB100"/>
      <c r="WC100"/>
      <c r="WD100"/>
      <c r="WE100"/>
      <c r="WF100"/>
      <c r="WG100"/>
      <c r="WH100"/>
      <c r="WI100"/>
      <c r="WJ100"/>
      <c r="WK100"/>
      <c r="WL100"/>
      <c r="WM100"/>
      <c r="WN100"/>
      <c r="WO100"/>
      <c r="WP100"/>
      <c r="WQ100"/>
      <c r="WR100"/>
      <c r="WS100"/>
      <c r="WT100"/>
      <c r="WU100"/>
      <c r="WV100"/>
      <c r="WW100"/>
      <c r="WX100"/>
      <c r="WY100"/>
      <c r="WZ100"/>
      <c r="XA100"/>
      <c r="XB100"/>
      <c r="XC100"/>
      <c r="XD100"/>
      <c r="XE100"/>
      <c r="XF100"/>
      <c r="XG100"/>
      <c r="XH100"/>
      <c r="XI100"/>
      <c r="XJ100"/>
      <c r="XK100"/>
      <c r="XL100"/>
      <c r="XM100"/>
      <c r="XN100"/>
      <c r="XO100"/>
      <c r="XP100"/>
      <c r="XQ100"/>
      <c r="XR100"/>
      <c r="XS100"/>
      <c r="XT100"/>
      <c r="XU100"/>
      <c r="XV100"/>
      <c r="XW100"/>
      <c r="XX100"/>
      <c r="XY100"/>
      <c r="XZ100"/>
      <c r="YA100"/>
      <c r="YB100"/>
      <c r="YC100"/>
      <c r="YD100"/>
      <c r="YE100"/>
      <c r="YF100"/>
      <c r="YG100"/>
      <c r="YH100"/>
      <c r="YI100"/>
      <c r="YJ100"/>
      <c r="YK100"/>
      <c r="YL100"/>
      <c r="YM100"/>
      <c r="YN100"/>
      <c r="YO100"/>
      <c r="YP100"/>
      <c r="YQ100"/>
      <c r="YR100"/>
      <c r="YS100"/>
      <c r="YT100"/>
      <c r="YU100"/>
      <c r="YV100"/>
      <c r="YW100"/>
      <c r="YX100"/>
      <c r="YY100"/>
      <c r="YZ100"/>
      <c r="ZA100"/>
      <c r="ZB100"/>
      <c r="ZC100"/>
      <c r="ZD100"/>
      <c r="ZE100"/>
      <c r="ZF100"/>
      <c r="ZG100"/>
      <c r="ZH100"/>
      <c r="ZI100"/>
      <c r="ZJ100"/>
      <c r="ZK100"/>
      <c r="ZL100"/>
      <c r="ZM100"/>
      <c r="ZN100"/>
      <c r="ZO100"/>
      <c r="ZP100"/>
      <c r="ZQ100"/>
      <c r="ZR100"/>
      <c r="ZS100"/>
      <c r="ZT100"/>
      <c r="ZU100"/>
      <c r="ZV100"/>
      <c r="ZW100"/>
      <c r="ZX100"/>
      <c r="ZY100"/>
      <c r="ZZ100"/>
      <c r="AAA100"/>
      <c r="AAB100"/>
      <c r="AAC100"/>
      <c r="AAD100"/>
      <c r="AAE100"/>
      <c r="AAF100"/>
      <c r="AAG100"/>
      <c r="AAH100"/>
      <c r="AAI100"/>
      <c r="AAJ100"/>
      <c r="AAK100"/>
      <c r="AAL100"/>
      <c r="AAM100"/>
      <c r="AAN100"/>
      <c r="AAO100"/>
      <c r="AAP100"/>
      <c r="AAQ100"/>
      <c r="AAR100"/>
      <c r="AAS100"/>
      <c r="AAT100"/>
      <c r="AAU100"/>
      <c r="AAV100"/>
      <c r="AAW100"/>
      <c r="AAX100"/>
      <c r="AAY100"/>
      <c r="AAZ100"/>
      <c r="ABA100"/>
      <c r="ABB100"/>
      <c r="ABC100"/>
      <c r="ABD100"/>
      <c r="ABE100"/>
      <c r="ABF100"/>
      <c r="ABG100"/>
      <c r="ABH100"/>
      <c r="ABI100"/>
      <c r="ABJ100"/>
      <c r="ABK100"/>
      <c r="ABL100"/>
      <c r="ABM100"/>
      <c r="ABN100"/>
      <c r="ABO100"/>
      <c r="ABP100"/>
      <c r="ABQ100"/>
      <c r="ABR100"/>
      <c r="ABS100"/>
      <c r="ABT100"/>
      <c r="ABU100"/>
      <c r="ABV100"/>
      <c r="ABW100"/>
      <c r="ABX100"/>
      <c r="ABY100"/>
      <c r="ABZ100"/>
      <c r="ACA100"/>
      <c r="ACB100"/>
      <c r="ACC100"/>
      <c r="ACD100"/>
      <c r="ACE100"/>
      <c r="ACF100"/>
      <c r="ACG100"/>
      <c r="ACH100"/>
      <c r="ACI100"/>
      <c r="ACJ100"/>
      <c r="ACK100"/>
      <c r="ACL100"/>
      <c r="ACM100"/>
      <c r="ACN100"/>
      <c r="ACO100"/>
      <c r="ACP100"/>
      <c r="ACQ100"/>
      <c r="ACR100"/>
      <c r="ACS100"/>
      <c r="ACT100"/>
      <c r="ACU100"/>
      <c r="ACV100"/>
      <c r="ACW100"/>
      <c r="ACX100"/>
      <c r="ACY100"/>
      <c r="ACZ100"/>
      <c r="ADA100"/>
      <c r="ADB100"/>
      <c r="ADC100"/>
      <c r="ADD100"/>
      <c r="ADE100"/>
      <c r="ADF100"/>
      <c r="ADG100"/>
      <c r="ADH100"/>
      <c r="ADI100"/>
      <c r="ADJ100"/>
      <c r="ADK100"/>
      <c r="ADL100"/>
      <c r="ADM100"/>
      <c r="ADN100"/>
      <c r="ADO100"/>
      <c r="ADP100"/>
      <c r="ADQ100"/>
      <c r="ADR100"/>
      <c r="ADS100"/>
      <c r="ADT100"/>
      <c r="ADU100"/>
      <c r="ADV100"/>
      <c r="ADW100"/>
      <c r="ADX100"/>
      <c r="ADY100"/>
      <c r="ADZ100"/>
      <c r="AEA100"/>
      <c r="AEB100"/>
      <c r="AEC100"/>
      <c r="AED100"/>
      <c r="AEE100"/>
      <c r="AEF100"/>
      <c r="AEG100"/>
      <c r="AEH100"/>
      <c r="AEI100"/>
      <c r="AEJ100"/>
      <c r="AEK100"/>
      <c r="AEL100"/>
      <c r="AEM100"/>
      <c r="AEN100"/>
      <c r="AEO100"/>
      <c r="AEP100"/>
      <c r="AEQ100"/>
      <c r="AER100"/>
      <c r="AES100"/>
      <c r="AET100"/>
      <c r="AEU100"/>
      <c r="AEV100"/>
      <c r="AEW100"/>
      <c r="AEX100"/>
      <c r="AEY100"/>
      <c r="AEZ100"/>
      <c r="AFA100"/>
      <c r="AFB100"/>
      <c r="AFC100"/>
      <c r="AFD100"/>
      <c r="AFE100"/>
      <c r="AFF100"/>
      <c r="AFG100"/>
      <c r="AFH100"/>
      <c r="AFI100"/>
      <c r="AFJ100"/>
      <c r="AFK100"/>
      <c r="AFL100"/>
      <c r="AFM100"/>
      <c r="AFN100"/>
      <c r="AFO100"/>
      <c r="AFP100"/>
      <c r="AFQ100"/>
      <c r="AFR100"/>
      <c r="AFS100"/>
      <c r="AFT100"/>
      <c r="AFU100"/>
      <c r="AFV100"/>
      <c r="AFW100"/>
      <c r="AFX100"/>
      <c r="AFY100"/>
      <c r="AFZ100"/>
      <c r="AGA100"/>
      <c r="AGB100"/>
      <c r="AGC100"/>
      <c r="AGD100"/>
      <c r="AGE100"/>
      <c r="AGF100"/>
      <c r="AGG100"/>
      <c r="AGH100"/>
      <c r="AGI100"/>
      <c r="AGJ100"/>
      <c r="AGK100"/>
      <c r="AGL100"/>
      <c r="AGM100"/>
      <c r="AGN100"/>
      <c r="AGO100"/>
      <c r="AGP100"/>
      <c r="AGQ100"/>
      <c r="AGR100"/>
      <c r="AGS100"/>
      <c r="AGT100"/>
      <c r="AGU100"/>
      <c r="AGV100"/>
      <c r="AGW100"/>
      <c r="AGX100"/>
      <c r="AGY100"/>
      <c r="AGZ100"/>
      <c r="AHA100"/>
      <c r="AHB100"/>
      <c r="AHC100"/>
      <c r="AHD100"/>
      <c r="AHE100"/>
      <c r="AHF100"/>
      <c r="AHG100"/>
      <c r="AHH100"/>
      <c r="AHI100"/>
      <c r="AHJ100"/>
      <c r="AHK100"/>
      <c r="AHL100"/>
      <c r="AHM100"/>
      <c r="AHN100"/>
      <c r="AHO100"/>
      <c r="AHP100"/>
      <c r="AHQ100"/>
      <c r="AHR100"/>
      <c r="AHS100"/>
      <c r="AHT100"/>
      <c r="AHU100"/>
      <c r="AHV100"/>
      <c r="AHW100"/>
      <c r="AHX100"/>
      <c r="AHY100"/>
      <c r="AHZ100"/>
      <c r="AIA100"/>
      <c r="AIB100"/>
      <c r="AIC100"/>
      <c r="AID100"/>
      <c r="AIE100"/>
      <c r="AIF100"/>
      <c r="AIG100"/>
      <c r="AIH100"/>
      <c r="AII100"/>
      <c r="AIJ100"/>
      <c r="AIK100"/>
      <c r="AIL100"/>
      <c r="AIM100"/>
      <c r="AIN100"/>
      <c r="AIO100"/>
      <c r="AIP100"/>
      <c r="AIQ100"/>
      <c r="AIR100"/>
      <c r="AIS100"/>
      <c r="AIT100"/>
      <c r="AIU100"/>
      <c r="AIV100"/>
      <c r="AIW100"/>
      <c r="AIX100"/>
      <c r="AIY100"/>
      <c r="AIZ100"/>
      <c r="AJA100"/>
      <c r="AJB100"/>
      <c r="AJC100"/>
      <c r="AJD100"/>
      <c r="AJE100"/>
      <c r="AJF100"/>
      <c r="AJG100"/>
      <c r="AJH100"/>
      <c r="AJI100"/>
      <c r="AJJ100"/>
      <c r="AJK100"/>
      <c r="AJL100"/>
      <c r="AJM100"/>
      <c r="AJN100"/>
      <c r="AJO100"/>
      <c r="AJP100"/>
      <c r="AJQ100"/>
      <c r="AJR100"/>
      <c r="AJS100"/>
      <c r="AJT100"/>
      <c r="AJU100"/>
      <c r="AJV100"/>
      <c r="AJW100"/>
      <c r="AJX100"/>
      <c r="AJY100"/>
      <c r="AJZ100"/>
      <c r="AKA100"/>
      <c r="AKB100"/>
      <c r="AKC100"/>
      <c r="AKD100"/>
      <c r="AKE100"/>
      <c r="AKF100"/>
      <c r="AKG100"/>
      <c r="AKH100"/>
      <c r="AKI100"/>
      <c r="AKJ100"/>
      <c r="AKK100"/>
      <c r="AKL100"/>
      <c r="AKM100"/>
      <c r="AKN100"/>
      <c r="AKO100"/>
      <c r="AKP100"/>
      <c r="AKQ100"/>
      <c r="AKR100"/>
      <c r="AKS100"/>
      <c r="AKT100"/>
      <c r="AKU100"/>
      <c r="AKV100"/>
      <c r="AKW100"/>
      <c r="AKX100"/>
      <c r="AKY100"/>
      <c r="AKZ100"/>
      <c r="ALA100"/>
      <c r="ALB100"/>
      <c r="ALC100"/>
      <c r="ALD100"/>
      <c r="ALE100"/>
      <c r="ALF100"/>
      <c r="ALG100"/>
      <c r="ALH100"/>
      <c r="ALI100"/>
      <c r="ALJ100"/>
      <c r="ALK100"/>
      <c r="ALL100"/>
      <c r="ALM100"/>
      <c r="ALN100"/>
      <c r="ALO100"/>
      <c r="ALP100"/>
      <c r="ALQ100"/>
      <c r="ALR100"/>
      <c r="ALS100"/>
      <c r="ALT100"/>
      <c r="ALU100"/>
      <c r="ALV100"/>
      <c r="ALW100"/>
      <c r="ALX100"/>
      <c r="ALY100"/>
      <c r="ALZ100"/>
      <c r="AMA100"/>
      <c r="AMB100"/>
      <c r="AMC100"/>
      <c r="AMD100"/>
      <c r="AME100"/>
      <c r="AMF100"/>
      <c r="AMG100"/>
      <c r="AMH100"/>
      <c r="AMI100"/>
      <c r="AMJ100"/>
    </row>
    <row r="101" spans="1:1024" ht="12" customHeight="1" x14ac:dyDescent="0.25">
      <c r="A101" s="65" t="s">
        <v>126</v>
      </c>
      <c r="B101" s="65"/>
      <c r="C101" s="65"/>
      <c r="D101" s="65"/>
      <c r="E101" s="65"/>
      <c r="F101" s="65"/>
      <c r="G101" s="65"/>
      <c r="H101" s="65"/>
      <c r="I101" s="65"/>
      <c r="J101" s="65"/>
      <c r="K101" s="65"/>
      <c r="L101" s="65"/>
      <c r="M101" s="65"/>
      <c r="N101" s="65"/>
      <c r="O101" s="65"/>
      <c r="P101" s="65"/>
      <c r="Q101" s="65"/>
      <c r="R101" s="65"/>
      <c r="S101" s="65"/>
      <c r="T101" s="65"/>
      <c r="U101" s="65"/>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c r="QE101"/>
      <c r="QF101"/>
      <c r="QG101"/>
      <c r="QH101"/>
      <c r="QI101"/>
      <c r="QJ101"/>
      <c r="QK101"/>
      <c r="QL101"/>
      <c r="QM101"/>
      <c r="QN101"/>
      <c r="QO101"/>
      <c r="QP101"/>
      <c r="QQ101"/>
      <c r="QR101"/>
      <c r="QS101"/>
      <c r="QT101"/>
      <c r="QU101"/>
      <c r="QV101"/>
      <c r="QW101"/>
      <c r="QX101"/>
      <c r="QY101"/>
      <c r="QZ101"/>
      <c r="RA101"/>
      <c r="RB101"/>
      <c r="RC101"/>
      <c r="RD101"/>
      <c r="RE101"/>
      <c r="RF101"/>
      <c r="RG101"/>
      <c r="RH101"/>
      <c r="RI101"/>
      <c r="RJ101"/>
      <c r="RK101"/>
      <c r="RL101"/>
      <c r="RM101"/>
      <c r="RN101"/>
      <c r="RO101"/>
      <c r="RP101"/>
      <c r="RQ101"/>
      <c r="RR101"/>
      <c r="RS101"/>
      <c r="RT101"/>
      <c r="RU101"/>
      <c r="RV101"/>
      <c r="RW101"/>
      <c r="RX101"/>
      <c r="RY101"/>
      <c r="RZ101"/>
      <c r="SA101"/>
      <c r="SB101"/>
      <c r="SC101"/>
      <c r="SD101"/>
      <c r="SE101"/>
      <c r="SF101"/>
      <c r="SG101"/>
      <c r="SH101"/>
      <c r="SI101"/>
      <c r="SJ101"/>
      <c r="SK101"/>
      <c r="SL101"/>
      <c r="SM101"/>
      <c r="SN101"/>
      <c r="SO101"/>
      <c r="SP101"/>
      <c r="SQ101"/>
      <c r="SR101"/>
      <c r="SS101"/>
      <c r="ST101"/>
      <c r="SU101"/>
      <c r="SV101"/>
      <c r="SW101"/>
      <c r="SX101"/>
      <c r="SY101"/>
      <c r="SZ101"/>
      <c r="TA101"/>
      <c r="TB101"/>
      <c r="TC101"/>
      <c r="TD101"/>
      <c r="TE101"/>
      <c r="TF101"/>
      <c r="TG101"/>
      <c r="TH101"/>
      <c r="TI101"/>
      <c r="TJ101"/>
      <c r="TK101"/>
      <c r="TL101"/>
      <c r="TM101"/>
      <c r="TN101"/>
      <c r="TO101"/>
      <c r="TP101"/>
      <c r="TQ101"/>
      <c r="TR101"/>
      <c r="TS101"/>
      <c r="TT101"/>
      <c r="TU101"/>
      <c r="TV101"/>
      <c r="TW101"/>
      <c r="TX101"/>
      <c r="TY101"/>
      <c r="TZ101"/>
      <c r="UA101"/>
      <c r="UB101"/>
      <c r="UC101"/>
      <c r="UD101"/>
      <c r="UE101"/>
      <c r="UF101"/>
      <c r="UG101"/>
      <c r="UH101"/>
      <c r="UI101"/>
      <c r="UJ101"/>
      <c r="UK101"/>
      <c r="UL101"/>
      <c r="UM101"/>
      <c r="UN101"/>
      <c r="UO101"/>
      <c r="UP101"/>
      <c r="UQ101"/>
      <c r="UR101"/>
      <c r="US101"/>
      <c r="UT101"/>
      <c r="UU101"/>
      <c r="UV101"/>
      <c r="UW101"/>
      <c r="UX101"/>
      <c r="UY101"/>
      <c r="UZ101"/>
      <c r="VA101"/>
      <c r="VB101"/>
      <c r="VC101"/>
      <c r="VD101"/>
      <c r="VE101"/>
      <c r="VF101"/>
      <c r="VG101"/>
      <c r="VH101"/>
      <c r="VI101"/>
      <c r="VJ101"/>
      <c r="VK101"/>
      <c r="VL101"/>
      <c r="VM101"/>
      <c r="VN101"/>
      <c r="VO101"/>
      <c r="VP101"/>
      <c r="VQ101"/>
      <c r="VR101"/>
      <c r="VS101"/>
      <c r="VT101"/>
      <c r="VU101"/>
      <c r="VV101"/>
      <c r="VW101"/>
      <c r="VX101"/>
      <c r="VY101"/>
      <c r="VZ101"/>
      <c r="WA101"/>
      <c r="WB101"/>
      <c r="WC101"/>
      <c r="WD101"/>
      <c r="WE101"/>
      <c r="WF101"/>
      <c r="WG101"/>
      <c r="WH101"/>
      <c r="WI101"/>
      <c r="WJ101"/>
      <c r="WK101"/>
      <c r="WL101"/>
      <c r="WM101"/>
      <c r="WN101"/>
      <c r="WO101"/>
      <c r="WP101"/>
      <c r="WQ101"/>
      <c r="WR101"/>
      <c r="WS101"/>
      <c r="WT101"/>
      <c r="WU101"/>
      <c r="WV101"/>
      <c r="WW101"/>
      <c r="WX101"/>
      <c r="WY101"/>
      <c r="WZ101"/>
      <c r="XA101"/>
      <c r="XB101"/>
      <c r="XC101"/>
      <c r="XD101"/>
      <c r="XE101"/>
      <c r="XF101"/>
      <c r="XG101"/>
      <c r="XH101"/>
      <c r="XI101"/>
      <c r="XJ101"/>
      <c r="XK101"/>
      <c r="XL101"/>
      <c r="XM101"/>
      <c r="XN101"/>
      <c r="XO101"/>
      <c r="XP101"/>
      <c r="XQ101"/>
      <c r="XR101"/>
      <c r="XS101"/>
      <c r="XT101"/>
      <c r="XU101"/>
      <c r="XV101"/>
      <c r="XW101"/>
      <c r="XX101"/>
      <c r="XY101"/>
      <c r="XZ101"/>
      <c r="YA101"/>
      <c r="YB101"/>
      <c r="YC101"/>
      <c r="YD101"/>
      <c r="YE101"/>
      <c r="YF101"/>
      <c r="YG101"/>
      <c r="YH101"/>
      <c r="YI101"/>
      <c r="YJ101"/>
      <c r="YK101"/>
      <c r="YL101"/>
      <c r="YM101"/>
      <c r="YN101"/>
      <c r="YO101"/>
      <c r="YP101"/>
      <c r="YQ101"/>
      <c r="YR101"/>
      <c r="YS101"/>
      <c r="YT101"/>
      <c r="YU101"/>
      <c r="YV101"/>
      <c r="YW101"/>
      <c r="YX101"/>
      <c r="YY101"/>
      <c r="YZ101"/>
      <c r="ZA101"/>
      <c r="ZB101"/>
      <c r="ZC101"/>
      <c r="ZD101"/>
      <c r="ZE101"/>
      <c r="ZF101"/>
      <c r="ZG101"/>
      <c r="ZH101"/>
      <c r="ZI101"/>
      <c r="ZJ101"/>
      <c r="ZK101"/>
      <c r="ZL101"/>
      <c r="ZM101"/>
      <c r="ZN101"/>
      <c r="ZO101"/>
      <c r="ZP101"/>
      <c r="ZQ101"/>
      <c r="ZR101"/>
      <c r="ZS101"/>
      <c r="ZT101"/>
      <c r="ZU101"/>
      <c r="ZV101"/>
      <c r="ZW101"/>
      <c r="ZX101"/>
      <c r="ZY101"/>
      <c r="ZZ101"/>
      <c r="AAA101"/>
      <c r="AAB101"/>
      <c r="AAC101"/>
      <c r="AAD101"/>
      <c r="AAE101"/>
      <c r="AAF101"/>
      <c r="AAG101"/>
      <c r="AAH101"/>
      <c r="AAI101"/>
      <c r="AAJ101"/>
      <c r="AAK101"/>
      <c r="AAL101"/>
      <c r="AAM101"/>
      <c r="AAN101"/>
      <c r="AAO101"/>
      <c r="AAP101"/>
      <c r="AAQ101"/>
      <c r="AAR101"/>
      <c r="AAS101"/>
      <c r="AAT101"/>
      <c r="AAU101"/>
      <c r="AAV101"/>
      <c r="AAW101"/>
      <c r="AAX101"/>
      <c r="AAY101"/>
      <c r="AAZ101"/>
      <c r="ABA101"/>
      <c r="ABB101"/>
      <c r="ABC101"/>
      <c r="ABD101"/>
      <c r="ABE101"/>
      <c r="ABF101"/>
      <c r="ABG101"/>
      <c r="ABH101"/>
      <c r="ABI101"/>
      <c r="ABJ101"/>
      <c r="ABK101"/>
      <c r="ABL101"/>
      <c r="ABM101"/>
      <c r="ABN101"/>
      <c r="ABO101"/>
      <c r="ABP101"/>
      <c r="ABQ101"/>
      <c r="ABR101"/>
      <c r="ABS101"/>
      <c r="ABT101"/>
      <c r="ABU101"/>
      <c r="ABV101"/>
      <c r="ABW101"/>
      <c r="ABX101"/>
      <c r="ABY101"/>
      <c r="ABZ101"/>
      <c r="ACA101"/>
      <c r="ACB101"/>
      <c r="ACC101"/>
      <c r="ACD101"/>
      <c r="ACE101"/>
      <c r="ACF101"/>
      <c r="ACG101"/>
      <c r="ACH101"/>
      <c r="ACI101"/>
      <c r="ACJ101"/>
      <c r="ACK101"/>
      <c r="ACL101"/>
      <c r="ACM101"/>
      <c r="ACN101"/>
      <c r="ACO101"/>
      <c r="ACP101"/>
      <c r="ACQ101"/>
      <c r="ACR101"/>
      <c r="ACS101"/>
      <c r="ACT101"/>
      <c r="ACU101"/>
      <c r="ACV101"/>
      <c r="ACW101"/>
      <c r="ACX101"/>
      <c r="ACY101"/>
      <c r="ACZ101"/>
      <c r="ADA101"/>
      <c r="ADB101"/>
      <c r="ADC101"/>
      <c r="ADD101"/>
      <c r="ADE101"/>
      <c r="ADF101"/>
      <c r="ADG101"/>
      <c r="ADH101"/>
      <c r="ADI101"/>
      <c r="ADJ101"/>
      <c r="ADK101"/>
      <c r="ADL101"/>
      <c r="ADM101"/>
      <c r="ADN101"/>
      <c r="ADO101"/>
      <c r="ADP101"/>
      <c r="ADQ101"/>
      <c r="ADR101"/>
      <c r="ADS101"/>
      <c r="ADT101"/>
      <c r="ADU101"/>
      <c r="ADV101"/>
      <c r="ADW101"/>
      <c r="ADX101"/>
      <c r="ADY101"/>
      <c r="ADZ101"/>
      <c r="AEA101"/>
      <c r="AEB101"/>
      <c r="AEC101"/>
      <c r="AED101"/>
      <c r="AEE101"/>
      <c r="AEF101"/>
      <c r="AEG101"/>
      <c r="AEH101"/>
      <c r="AEI101"/>
      <c r="AEJ101"/>
      <c r="AEK101"/>
      <c r="AEL101"/>
      <c r="AEM101"/>
      <c r="AEN101"/>
      <c r="AEO101"/>
      <c r="AEP101"/>
      <c r="AEQ101"/>
      <c r="AER101"/>
      <c r="AES101"/>
      <c r="AET101"/>
      <c r="AEU101"/>
      <c r="AEV101"/>
      <c r="AEW101"/>
      <c r="AEX101"/>
      <c r="AEY101"/>
      <c r="AEZ101"/>
      <c r="AFA101"/>
      <c r="AFB101"/>
      <c r="AFC101"/>
      <c r="AFD101"/>
      <c r="AFE101"/>
      <c r="AFF101"/>
      <c r="AFG101"/>
      <c r="AFH101"/>
      <c r="AFI101"/>
      <c r="AFJ101"/>
      <c r="AFK101"/>
      <c r="AFL101"/>
      <c r="AFM101"/>
      <c r="AFN101"/>
      <c r="AFO101"/>
      <c r="AFP101"/>
      <c r="AFQ101"/>
      <c r="AFR101"/>
      <c r="AFS101"/>
      <c r="AFT101"/>
      <c r="AFU101"/>
      <c r="AFV101"/>
      <c r="AFW101"/>
      <c r="AFX101"/>
      <c r="AFY101"/>
      <c r="AFZ101"/>
      <c r="AGA101"/>
      <c r="AGB101"/>
      <c r="AGC101"/>
      <c r="AGD101"/>
      <c r="AGE101"/>
      <c r="AGF101"/>
      <c r="AGG101"/>
      <c r="AGH101"/>
      <c r="AGI101"/>
      <c r="AGJ101"/>
      <c r="AGK101"/>
      <c r="AGL101"/>
      <c r="AGM101"/>
      <c r="AGN101"/>
      <c r="AGO101"/>
      <c r="AGP101"/>
      <c r="AGQ101"/>
      <c r="AGR101"/>
      <c r="AGS101"/>
      <c r="AGT101"/>
      <c r="AGU101"/>
      <c r="AGV101"/>
      <c r="AGW101"/>
      <c r="AGX101"/>
      <c r="AGY101"/>
      <c r="AGZ101"/>
      <c r="AHA101"/>
      <c r="AHB101"/>
      <c r="AHC101"/>
      <c r="AHD101"/>
      <c r="AHE101"/>
      <c r="AHF101"/>
      <c r="AHG101"/>
      <c r="AHH101"/>
      <c r="AHI101"/>
      <c r="AHJ101"/>
      <c r="AHK101"/>
      <c r="AHL101"/>
      <c r="AHM101"/>
      <c r="AHN101"/>
      <c r="AHO101"/>
      <c r="AHP101"/>
      <c r="AHQ101"/>
      <c r="AHR101"/>
      <c r="AHS101"/>
      <c r="AHT101"/>
      <c r="AHU101"/>
      <c r="AHV101"/>
      <c r="AHW101"/>
      <c r="AHX101"/>
      <c r="AHY101"/>
      <c r="AHZ101"/>
      <c r="AIA101"/>
      <c r="AIB101"/>
      <c r="AIC101"/>
      <c r="AID101"/>
      <c r="AIE101"/>
      <c r="AIF101"/>
      <c r="AIG101"/>
      <c r="AIH101"/>
      <c r="AII101"/>
      <c r="AIJ101"/>
      <c r="AIK101"/>
      <c r="AIL101"/>
      <c r="AIM101"/>
      <c r="AIN101"/>
      <c r="AIO101"/>
      <c r="AIP101"/>
      <c r="AIQ101"/>
      <c r="AIR101"/>
      <c r="AIS101"/>
      <c r="AIT101"/>
      <c r="AIU101"/>
      <c r="AIV101"/>
      <c r="AIW101"/>
      <c r="AIX101"/>
      <c r="AIY101"/>
      <c r="AIZ101"/>
      <c r="AJA101"/>
      <c r="AJB101"/>
      <c r="AJC101"/>
      <c r="AJD101"/>
      <c r="AJE101"/>
      <c r="AJF101"/>
      <c r="AJG101"/>
      <c r="AJH101"/>
      <c r="AJI101"/>
      <c r="AJJ101"/>
      <c r="AJK101"/>
      <c r="AJL101"/>
      <c r="AJM101"/>
      <c r="AJN101"/>
      <c r="AJO101"/>
      <c r="AJP101"/>
      <c r="AJQ101"/>
      <c r="AJR101"/>
      <c r="AJS101"/>
      <c r="AJT101"/>
      <c r="AJU101"/>
      <c r="AJV101"/>
      <c r="AJW101"/>
      <c r="AJX101"/>
      <c r="AJY101"/>
      <c r="AJZ101"/>
      <c r="AKA101"/>
      <c r="AKB101"/>
      <c r="AKC101"/>
      <c r="AKD101"/>
      <c r="AKE101"/>
      <c r="AKF101"/>
      <c r="AKG101"/>
      <c r="AKH101"/>
      <c r="AKI101"/>
      <c r="AKJ101"/>
      <c r="AKK101"/>
      <c r="AKL101"/>
      <c r="AKM101"/>
      <c r="AKN101"/>
      <c r="AKO101"/>
      <c r="AKP101"/>
      <c r="AKQ101"/>
      <c r="AKR101"/>
      <c r="AKS101"/>
      <c r="AKT101"/>
      <c r="AKU101"/>
      <c r="AKV101"/>
      <c r="AKW101"/>
      <c r="AKX101"/>
      <c r="AKY101"/>
      <c r="AKZ101"/>
      <c r="ALA101"/>
      <c r="ALB101"/>
      <c r="ALC101"/>
      <c r="ALD101"/>
      <c r="ALE101"/>
      <c r="ALF101"/>
      <c r="ALG101"/>
      <c r="ALH101"/>
      <c r="ALI101"/>
      <c r="ALJ101"/>
      <c r="ALK101"/>
      <c r="ALL101"/>
      <c r="ALM101"/>
      <c r="ALN101"/>
      <c r="ALO101"/>
      <c r="ALP101"/>
      <c r="ALQ101"/>
      <c r="ALR101"/>
      <c r="ALS101"/>
      <c r="ALT101"/>
      <c r="ALU101"/>
      <c r="ALV101"/>
      <c r="ALW101"/>
      <c r="ALX101"/>
      <c r="ALY101"/>
      <c r="ALZ101"/>
      <c r="AMA101"/>
      <c r="AMB101"/>
      <c r="AMC101"/>
      <c r="AMD101"/>
      <c r="AME101"/>
      <c r="AMF101"/>
      <c r="AMG101"/>
      <c r="AMH101"/>
      <c r="AMI101"/>
      <c r="AMJ101"/>
    </row>
    <row r="102" spans="1:1024" ht="24" customHeight="1" x14ac:dyDescent="0.25">
      <c r="A102" s="66" t="s">
        <v>123</v>
      </c>
      <c r="B102" s="66"/>
      <c r="C102" s="66"/>
      <c r="D102" s="66"/>
      <c r="E102" s="67" t="str">
        <f>+IF(AND(COUNTIF(T87:U89,"SI")=3,COUNTBLANK(T87:T89)=0),"X","")</f>
        <v/>
      </c>
      <c r="F102" s="67"/>
      <c r="G102" s="68" t="s">
        <v>124</v>
      </c>
      <c r="H102" s="68"/>
      <c r="I102" s="68"/>
      <c r="J102" s="68"/>
      <c r="K102" s="67" t="str">
        <f>IF(COUNTBLANK(T87:T89)&gt;=1,"", IF(COUNTIF(T87:T89,"NO")=1,"X", IF(COUNTIF(T87:T89,"NO")=2,"", IF(COUNTIF(T87:T89,"SI")=1,"X", IF(COUNTIF(T87:T89,"P*")&gt;=1,"X","")))))</f>
        <v/>
      </c>
      <c r="L102" s="67"/>
      <c r="M102" s="68" t="s">
        <v>125</v>
      </c>
      <c r="N102" s="68"/>
      <c r="O102" s="68"/>
      <c r="P102" s="68"/>
      <c r="Q102" s="67" t="str">
        <f>+IF(COUNTBLANK(T87:T89)&gt;=1,"", IF(COUNTIF(T87:T89,"NO")&gt;=2,"X",""))</f>
        <v/>
      </c>
      <c r="R102" s="67"/>
      <c r="S102" s="77" t="str">
        <f>IF(E102="X","",IF(K102="X","Plan de Mejora",IF(Q102="X","Plan de Mejora",IF(E102="","",IF(K102="","",IF("q101="";""",))))))</f>
        <v/>
      </c>
      <c r="T102" s="77"/>
      <c r="U102" s="77"/>
      <c r="V102" s="22">
        <f>IF(S102="Plan de Mejora",1,0)</f>
        <v>0</v>
      </c>
      <c r="W102" s="22" t="b">
        <f>+IF(E102="X",1)</f>
        <v>0</v>
      </c>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c r="QN102"/>
      <c r="QO102"/>
      <c r="QP102"/>
      <c r="QQ102"/>
      <c r="QR102"/>
      <c r="QS102"/>
      <c r="QT102"/>
      <c r="QU102"/>
      <c r="QV102"/>
      <c r="QW102"/>
      <c r="QX102"/>
      <c r="QY102"/>
      <c r="QZ102"/>
      <c r="RA102"/>
      <c r="RB102"/>
      <c r="RC102"/>
      <c r="RD102"/>
      <c r="RE102"/>
      <c r="RF102"/>
      <c r="RG102"/>
      <c r="RH102"/>
      <c r="RI102"/>
      <c r="RJ102"/>
      <c r="RK102"/>
      <c r="RL102"/>
      <c r="RM102"/>
      <c r="RN102"/>
      <c r="RO102"/>
      <c r="RP102"/>
      <c r="RQ102"/>
      <c r="RR102"/>
      <c r="RS102"/>
      <c r="RT102"/>
      <c r="RU102"/>
      <c r="RV102"/>
      <c r="RW102"/>
      <c r="RX102"/>
      <c r="RY102"/>
      <c r="RZ102"/>
      <c r="SA102"/>
      <c r="SB102"/>
      <c r="SC102"/>
      <c r="SD102"/>
      <c r="SE102"/>
      <c r="SF102"/>
      <c r="SG102"/>
      <c r="SH102"/>
      <c r="SI102"/>
      <c r="SJ102"/>
      <c r="SK102"/>
      <c r="SL102"/>
      <c r="SM102"/>
      <c r="SN102"/>
      <c r="SO102"/>
      <c r="SP102"/>
      <c r="SQ102"/>
      <c r="SR102"/>
      <c r="SS102"/>
      <c r="ST102"/>
      <c r="SU102"/>
      <c r="SV102"/>
      <c r="SW102"/>
      <c r="SX102"/>
      <c r="SY102"/>
      <c r="SZ102"/>
      <c r="TA102"/>
      <c r="TB102"/>
      <c r="TC102"/>
      <c r="TD102"/>
      <c r="TE102"/>
      <c r="TF102"/>
      <c r="TG102"/>
      <c r="TH102"/>
      <c r="TI102"/>
      <c r="TJ102"/>
      <c r="TK102"/>
      <c r="TL102"/>
      <c r="TM102"/>
      <c r="TN102"/>
      <c r="TO102"/>
      <c r="TP102"/>
      <c r="TQ102"/>
      <c r="TR102"/>
      <c r="TS102"/>
      <c r="TT102"/>
      <c r="TU102"/>
      <c r="TV102"/>
      <c r="TW102"/>
      <c r="TX102"/>
      <c r="TY102"/>
      <c r="TZ102"/>
      <c r="UA102"/>
      <c r="UB102"/>
      <c r="UC102"/>
      <c r="UD102"/>
      <c r="UE102"/>
      <c r="UF102"/>
      <c r="UG102"/>
      <c r="UH102"/>
      <c r="UI102"/>
      <c r="UJ102"/>
      <c r="UK102"/>
      <c r="UL102"/>
      <c r="UM102"/>
      <c r="UN102"/>
      <c r="UO102"/>
      <c r="UP102"/>
      <c r="UQ102"/>
      <c r="UR102"/>
      <c r="US102"/>
      <c r="UT102"/>
      <c r="UU102"/>
      <c r="UV102"/>
      <c r="UW102"/>
      <c r="UX102"/>
      <c r="UY102"/>
      <c r="UZ102"/>
      <c r="VA102"/>
      <c r="VB102"/>
      <c r="VC102"/>
      <c r="VD102"/>
      <c r="VE102"/>
      <c r="VF102"/>
      <c r="VG102"/>
      <c r="VH102"/>
      <c r="VI102"/>
      <c r="VJ102"/>
      <c r="VK102"/>
      <c r="VL102"/>
      <c r="VM102"/>
      <c r="VN102"/>
      <c r="VO102"/>
      <c r="VP102"/>
      <c r="VQ102"/>
      <c r="VR102"/>
      <c r="VS102"/>
      <c r="VT102"/>
      <c r="VU102"/>
      <c r="VV102"/>
      <c r="VW102"/>
      <c r="VX102"/>
      <c r="VY102"/>
      <c r="VZ102"/>
      <c r="WA102"/>
      <c r="WB102"/>
      <c r="WC102"/>
      <c r="WD102"/>
      <c r="WE102"/>
      <c r="WF102"/>
      <c r="WG102"/>
      <c r="WH102"/>
      <c r="WI102"/>
      <c r="WJ102"/>
      <c r="WK102"/>
      <c r="WL102"/>
      <c r="WM102"/>
      <c r="WN102"/>
      <c r="WO102"/>
      <c r="WP102"/>
      <c r="WQ102"/>
      <c r="WR102"/>
      <c r="WS102"/>
      <c r="WT102"/>
      <c r="WU102"/>
      <c r="WV102"/>
      <c r="WW102"/>
      <c r="WX102"/>
      <c r="WY102"/>
      <c r="WZ102"/>
      <c r="XA102"/>
      <c r="XB102"/>
      <c r="XC102"/>
      <c r="XD102"/>
      <c r="XE102"/>
      <c r="XF102"/>
      <c r="XG102"/>
      <c r="XH102"/>
      <c r="XI102"/>
      <c r="XJ102"/>
      <c r="XK102"/>
      <c r="XL102"/>
      <c r="XM102"/>
      <c r="XN102"/>
      <c r="XO102"/>
      <c r="XP102"/>
      <c r="XQ102"/>
      <c r="XR102"/>
      <c r="XS102"/>
      <c r="XT102"/>
      <c r="XU102"/>
      <c r="XV102"/>
      <c r="XW102"/>
      <c r="XX102"/>
      <c r="XY102"/>
      <c r="XZ102"/>
      <c r="YA102"/>
      <c r="YB102"/>
      <c r="YC102"/>
      <c r="YD102"/>
      <c r="YE102"/>
      <c r="YF102"/>
      <c r="YG102"/>
      <c r="YH102"/>
      <c r="YI102"/>
      <c r="YJ102"/>
      <c r="YK102"/>
      <c r="YL102"/>
      <c r="YM102"/>
      <c r="YN102"/>
      <c r="YO102"/>
      <c r="YP102"/>
      <c r="YQ102"/>
      <c r="YR102"/>
      <c r="YS102"/>
      <c r="YT102"/>
      <c r="YU102"/>
      <c r="YV102"/>
      <c r="YW102"/>
      <c r="YX102"/>
      <c r="YY102"/>
      <c r="YZ102"/>
      <c r="ZA102"/>
      <c r="ZB102"/>
      <c r="ZC102"/>
      <c r="ZD102"/>
      <c r="ZE102"/>
      <c r="ZF102"/>
      <c r="ZG102"/>
      <c r="ZH102"/>
      <c r="ZI102"/>
      <c r="ZJ102"/>
      <c r="ZK102"/>
      <c r="ZL102"/>
      <c r="ZM102"/>
      <c r="ZN102"/>
      <c r="ZO102"/>
      <c r="ZP102"/>
      <c r="ZQ102"/>
      <c r="ZR102"/>
      <c r="ZS102"/>
      <c r="ZT102"/>
      <c r="ZU102"/>
      <c r="ZV102"/>
      <c r="ZW102"/>
      <c r="ZX102"/>
      <c r="ZY102"/>
      <c r="ZZ102"/>
      <c r="AAA102"/>
      <c r="AAB102"/>
      <c r="AAC102"/>
      <c r="AAD102"/>
      <c r="AAE102"/>
      <c r="AAF102"/>
      <c r="AAG102"/>
      <c r="AAH102"/>
      <c r="AAI102"/>
      <c r="AAJ102"/>
      <c r="AAK102"/>
      <c r="AAL102"/>
      <c r="AAM102"/>
      <c r="AAN102"/>
      <c r="AAO102"/>
      <c r="AAP102"/>
      <c r="AAQ102"/>
      <c r="AAR102"/>
      <c r="AAS102"/>
      <c r="AAT102"/>
      <c r="AAU102"/>
      <c r="AAV102"/>
      <c r="AAW102"/>
      <c r="AAX102"/>
      <c r="AAY102"/>
      <c r="AAZ102"/>
      <c r="ABA102"/>
      <c r="ABB102"/>
      <c r="ABC102"/>
      <c r="ABD102"/>
      <c r="ABE102"/>
      <c r="ABF102"/>
      <c r="ABG102"/>
      <c r="ABH102"/>
      <c r="ABI102"/>
      <c r="ABJ102"/>
      <c r="ABK102"/>
      <c r="ABL102"/>
      <c r="ABM102"/>
      <c r="ABN102"/>
      <c r="ABO102"/>
      <c r="ABP102"/>
      <c r="ABQ102"/>
      <c r="ABR102"/>
      <c r="ABS102"/>
      <c r="ABT102"/>
      <c r="ABU102"/>
      <c r="ABV102"/>
      <c r="ABW102"/>
      <c r="ABX102"/>
      <c r="ABY102"/>
      <c r="ABZ102"/>
      <c r="ACA102"/>
      <c r="ACB102"/>
      <c r="ACC102"/>
      <c r="ACD102"/>
      <c r="ACE102"/>
      <c r="ACF102"/>
      <c r="ACG102"/>
      <c r="ACH102"/>
      <c r="ACI102"/>
      <c r="ACJ102"/>
      <c r="ACK102"/>
      <c r="ACL102"/>
      <c r="ACM102"/>
      <c r="ACN102"/>
      <c r="ACO102"/>
      <c r="ACP102"/>
      <c r="ACQ102"/>
      <c r="ACR102"/>
      <c r="ACS102"/>
      <c r="ACT102"/>
      <c r="ACU102"/>
      <c r="ACV102"/>
      <c r="ACW102"/>
      <c r="ACX102"/>
      <c r="ACY102"/>
      <c r="ACZ102"/>
      <c r="ADA102"/>
      <c r="ADB102"/>
      <c r="ADC102"/>
      <c r="ADD102"/>
      <c r="ADE102"/>
      <c r="ADF102"/>
      <c r="ADG102"/>
      <c r="ADH102"/>
      <c r="ADI102"/>
      <c r="ADJ102"/>
      <c r="ADK102"/>
      <c r="ADL102"/>
      <c r="ADM102"/>
      <c r="ADN102"/>
      <c r="ADO102"/>
      <c r="ADP102"/>
      <c r="ADQ102"/>
      <c r="ADR102"/>
      <c r="ADS102"/>
      <c r="ADT102"/>
      <c r="ADU102"/>
      <c r="ADV102"/>
      <c r="ADW102"/>
      <c r="ADX102"/>
      <c r="ADY102"/>
      <c r="ADZ102"/>
      <c r="AEA102"/>
      <c r="AEB102"/>
      <c r="AEC102"/>
      <c r="AED102"/>
      <c r="AEE102"/>
      <c r="AEF102"/>
      <c r="AEG102"/>
      <c r="AEH102"/>
      <c r="AEI102"/>
      <c r="AEJ102"/>
      <c r="AEK102"/>
      <c r="AEL102"/>
      <c r="AEM102"/>
      <c r="AEN102"/>
      <c r="AEO102"/>
      <c r="AEP102"/>
      <c r="AEQ102"/>
      <c r="AER102"/>
      <c r="AES102"/>
      <c r="AET102"/>
      <c r="AEU102"/>
      <c r="AEV102"/>
      <c r="AEW102"/>
      <c r="AEX102"/>
      <c r="AEY102"/>
      <c r="AEZ102"/>
      <c r="AFA102"/>
      <c r="AFB102"/>
      <c r="AFC102"/>
      <c r="AFD102"/>
      <c r="AFE102"/>
      <c r="AFF102"/>
      <c r="AFG102"/>
      <c r="AFH102"/>
      <c r="AFI102"/>
      <c r="AFJ102"/>
      <c r="AFK102"/>
      <c r="AFL102"/>
      <c r="AFM102"/>
      <c r="AFN102"/>
      <c r="AFO102"/>
      <c r="AFP102"/>
      <c r="AFQ102"/>
      <c r="AFR102"/>
      <c r="AFS102"/>
      <c r="AFT102"/>
      <c r="AFU102"/>
      <c r="AFV102"/>
      <c r="AFW102"/>
      <c r="AFX102"/>
      <c r="AFY102"/>
      <c r="AFZ102"/>
      <c r="AGA102"/>
      <c r="AGB102"/>
      <c r="AGC102"/>
      <c r="AGD102"/>
      <c r="AGE102"/>
      <c r="AGF102"/>
      <c r="AGG102"/>
      <c r="AGH102"/>
      <c r="AGI102"/>
      <c r="AGJ102"/>
      <c r="AGK102"/>
      <c r="AGL102"/>
      <c r="AGM102"/>
      <c r="AGN102"/>
      <c r="AGO102"/>
      <c r="AGP102"/>
      <c r="AGQ102"/>
      <c r="AGR102"/>
      <c r="AGS102"/>
      <c r="AGT102"/>
      <c r="AGU102"/>
      <c r="AGV102"/>
      <c r="AGW102"/>
      <c r="AGX102"/>
      <c r="AGY102"/>
      <c r="AGZ102"/>
      <c r="AHA102"/>
      <c r="AHB102"/>
      <c r="AHC102"/>
      <c r="AHD102"/>
      <c r="AHE102"/>
      <c r="AHF102"/>
      <c r="AHG102"/>
      <c r="AHH102"/>
      <c r="AHI102"/>
      <c r="AHJ102"/>
      <c r="AHK102"/>
      <c r="AHL102"/>
      <c r="AHM102"/>
      <c r="AHN102"/>
      <c r="AHO102"/>
      <c r="AHP102"/>
      <c r="AHQ102"/>
      <c r="AHR102"/>
      <c r="AHS102"/>
      <c r="AHT102"/>
      <c r="AHU102"/>
      <c r="AHV102"/>
      <c r="AHW102"/>
      <c r="AHX102"/>
      <c r="AHY102"/>
      <c r="AHZ102"/>
      <c r="AIA102"/>
      <c r="AIB102"/>
      <c r="AIC102"/>
      <c r="AID102"/>
      <c r="AIE102"/>
      <c r="AIF102"/>
      <c r="AIG102"/>
      <c r="AIH102"/>
      <c r="AII102"/>
      <c r="AIJ102"/>
      <c r="AIK102"/>
      <c r="AIL102"/>
      <c r="AIM102"/>
      <c r="AIN102"/>
      <c r="AIO102"/>
      <c r="AIP102"/>
      <c r="AIQ102"/>
      <c r="AIR102"/>
      <c r="AIS102"/>
      <c r="AIT102"/>
      <c r="AIU102"/>
      <c r="AIV102"/>
      <c r="AIW102"/>
      <c r="AIX102"/>
      <c r="AIY102"/>
      <c r="AIZ102"/>
      <c r="AJA102"/>
      <c r="AJB102"/>
      <c r="AJC102"/>
      <c r="AJD102"/>
      <c r="AJE102"/>
      <c r="AJF102"/>
      <c r="AJG102"/>
      <c r="AJH102"/>
      <c r="AJI102"/>
      <c r="AJJ102"/>
      <c r="AJK102"/>
      <c r="AJL102"/>
      <c r="AJM102"/>
      <c r="AJN102"/>
      <c r="AJO102"/>
      <c r="AJP102"/>
      <c r="AJQ102"/>
      <c r="AJR102"/>
      <c r="AJS102"/>
      <c r="AJT102"/>
      <c r="AJU102"/>
      <c r="AJV102"/>
      <c r="AJW102"/>
      <c r="AJX102"/>
      <c r="AJY102"/>
      <c r="AJZ102"/>
      <c r="AKA102"/>
      <c r="AKB102"/>
      <c r="AKC102"/>
      <c r="AKD102"/>
      <c r="AKE102"/>
      <c r="AKF102"/>
      <c r="AKG102"/>
      <c r="AKH102"/>
      <c r="AKI102"/>
      <c r="AKJ102"/>
      <c r="AKK102"/>
      <c r="AKL102"/>
      <c r="AKM102"/>
      <c r="AKN102"/>
      <c r="AKO102"/>
      <c r="AKP102"/>
      <c r="AKQ102"/>
      <c r="AKR102"/>
      <c r="AKS102"/>
      <c r="AKT102"/>
      <c r="AKU102"/>
      <c r="AKV102"/>
      <c r="AKW102"/>
      <c r="AKX102"/>
      <c r="AKY102"/>
      <c r="AKZ102"/>
      <c r="ALA102"/>
      <c r="ALB102"/>
      <c r="ALC102"/>
      <c r="ALD102"/>
      <c r="ALE102"/>
      <c r="ALF102"/>
      <c r="ALG102"/>
      <c r="ALH102"/>
      <c r="ALI102"/>
      <c r="ALJ102"/>
      <c r="ALK102"/>
      <c r="ALL102"/>
      <c r="ALM102"/>
      <c r="ALN102"/>
      <c r="ALO102"/>
      <c r="ALP102"/>
      <c r="ALQ102"/>
      <c r="ALR102"/>
      <c r="ALS102"/>
      <c r="ALT102"/>
      <c r="ALU102"/>
      <c r="ALV102"/>
      <c r="ALW102"/>
      <c r="ALX102"/>
      <c r="ALY102"/>
      <c r="ALZ102"/>
      <c r="AMA102"/>
      <c r="AMB102"/>
      <c r="AMC102"/>
      <c r="AMD102"/>
      <c r="AME102"/>
      <c r="AMF102"/>
      <c r="AMG102"/>
      <c r="AMH102"/>
      <c r="AMI102"/>
      <c r="AMJ102"/>
    </row>
    <row r="103" spans="1:1024" ht="30" customHeight="1" x14ac:dyDescent="0.25">
      <c r="A103" s="56" t="s">
        <v>135</v>
      </c>
      <c r="B103" s="56"/>
      <c r="C103" s="56"/>
      <c r="D103" s="56"/>
      <c r="E103" s="56"/>
      <c r="F103" s="56"/>
      <c r="G103" s="56"/>
      <c r="H103" s="56"/>
      <c r="I103" s="56"/>
      <c r="J103" s="56"/>
      <c r="K103" s="56"/>
      <c r="L103" s="56"/>
      <c r="M103" s="56"/>
      <c r="N103" s="56"/>
      <c r="O103" s="56"/>
      <c r="P103" s="56"/>
      <c r="Q103" s="79" t="str">
        <f>IF(A19=0," ",COUNTA(A19,A36,A53,A70,A87))</f>
        <v xml:space="preserve"> </v>
      </c>
      <c r="R103" s="79"/>
      <c r="S103" s="79"/>
      <c r="T103" s="79"/>
      <c r="U103" s="79"/>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c r="QE103"/>
      <c r="QF103"/>
      <c r="QG103"/>
      <c r="QH103"/>
      <c r="QI103"/>
      <c r="QJ103"/>
      <c r="QK103"/>
      <c r="QL103"/>
      <c r="QM103"/>
      <c r="QN103"/>
      <c r="QO103"/>
      <c r="QP103"/>
      <c r="QQ103"/>
      <c r="QR103"/>
      <c r="QS103"/>
      <c r="QT103"/>
      <c r="QU103"/>
      <c r="QV103"/>
      <c r="QW103"/>
      <c r="QX103"/>
      <c r="QY103"/>
      <c r="QZ103"/>
      <c r="RA103"/>
      <c r="RB103"/>
      <c r="RC103"/>
      <c r="RD103"/>
      <c r="RE103"/>
      <c r="RF103"/>
      <c r="RG103"/>
      <c r="RH103"/>
      <c r="RI103"/>
      <c r="RJ103"/>
      <c r="RK103"/>
      <c r="RL103"/>
      <c r="RM103"/>
      <c r="RN103"/>
      <c r="RO103"/>
      <c r="RP103"/>
      <c r="RQ103"/>
      <c r="RR103"/>
      <c r="RS103"/>
      <c r="RT103"/>
      <c r="RU103"/>
      <c r="RV103"/>
      <c r="RW103"/>
      <c r="RX103"/>
      <c r="RY103"/>
      <c r="RZ103"/>
      <c r="SA103"/>
      <c r="SB103"/>
      <c r="SC103"/>
      <c r="SD103"/>
      <c r="SE103"/>
      <c r="SF103"/>
      <c r="SG103"/>
      <c r="SH103"/>
      <c r="SI103"/>
      <c r="SJ103"/>
      <c r="SK103"/>
      <c r="SL103"/>
      <c r="SM103"/>
      <c r="SN103"/>
      <c r="SO103"/>
      <c r="SP103"/>
      <c r="SQ103"/>
      <c r="SR103"/>
      <c r="SS103"/>
      <c r="ST103"/>
      <c r="SU103"/>
      <c r="SV103"/>
      <c r="SW103"/>
      <c r="SX103"/>
      <c r="SY103"/>
      <c r="SZ103"/>
      <c r="TA103"/>
      <c r="TB103"/>
      <c r="TC103"/>
      <c r="TD103"/>
      <c r="TE103"/>
      <c r="TF103"/>
      <c r="TG103"/>
      <c r="TH103"/>
      <c r="TI103"/>
      <c r="TJ103"/>
      <c r="TK103"/>
      <c r="TL103"/>
      <c r="TM103"/>
      <c r="TN103"/>
      <c r="TO103"/>
      <c r="TP103"/>
      <c r="TQ103"/>
      <c r="TR103"/>
      <c r="TS103"/>
      <c r="TT103"/>
      <c r="TU103"/>
      <c r="TV103"/>
      <c r="TW103"/>
      <c r="TX103"/>
      <c r="TY103"/>
      <c r="TZ103"/>
      <c r="UA103"/>
      <c r="UB103"/>
      <c r="UC103"/>
      <c r="UD103"/>
      <c r="UE103"/>
      <c r="UF103"/>
      <c r="UG103"/>
      <c r="UH103"/>
      <c r="UI103"/>
      <c r="UJ103"/>
      <c r="UK103"/>
      <c r="UL103"/>
      <c r="UM103"/>
      <c r="UN103"/>
      <c r="UO103"/>
      <c r="UP103"/>
      <c r="UQ103"/>
      <c r="UR103"/>
      <c r="US103"/>
      <c r="UT103"/>
      <c r="UU103"/>
      <c r="UV103"/>
      <c r="UW103"/>
      <c r="UX103"/>
      <c r="UY103"/>
      <c r="UZ103"/>
      <c r="VA103"/>
      <c r="VB103"/>
      <c r="VC103"/>
      <c r="VD103"/>
      <c r="VE103"/>
      <c r="VF103"/>
      <c r="VG103"/>
      <c r="VH103"/>
      <c r="VI103"/>
      <c r="VJ103"/>
      <c r="VK103"/>
      <c r="VL103"/>
      <c r="VM103"/>
      <c r="VN103"/>
      <c r="VO103"/>
      <c r="VP103"/>
      <c r="VQ103"/>
      <c r="VR103"/>
      <c r="VS103"/>
      <c r="VT103"/>
      <c r="VU103"/>
      <c r="VV103"/>
      <c r="VW103"/>
      <c r="VX103"/>
      <c r="VY103"/>
      <c r="VZ103"/>
      <c r="WA103"/>
      <c r="WB103"/>
      <c r="WC103"/>
      <c r="WD103"/>
      <c r="WE103"/>
      <c r="WF103"/>
      <c r="WG103"/>
      <c r="WH103"/>
      <c r="WI103"/>
      <c r="WJ103"/>
      <c r="WK103"/>
      <c r="WL103"/>
      <c r="WM103"/>
      <c r="WN103"/>
      <c r="WO103"/>
      <c r="WP103"/>
      <c r="WQ103"/>
      <c r="WR103"/>
      <c r="WS103"/>
      <c r="WT103"/>
      <c r="WU103"/>
      <c r="WV103"/>
      <c r="WW103"/>
      <c r="WX103"/>
      <c r="WY103"/>
      <c r="WZ103"/>
      <c r="XA103"/>
      <c r="XB103"/>
      <c r="XC103"/>
      <c r="XD103"/>
      <c r="XE103"/>
      <c r="XF103"/>
      <c r="XG103"/>
      <c r="XH103"/>
      <c r="XI103"/>
      <c r="XJ103"/>
      <c r="XK103"/>
      <c r="XL103"/>
      <c r="XM103"/>
      <c r="XN103"/>
      <c r="XO103"/>
      <c r="XP103"/>
      <c r="XQ103"/>
      <c r="XR103"/>
      <c r="XS103"/>
      <c r="XT103"/>
      <c r="XU103"/>
      <c r="XV103"/>
      <c r="XW103"/>
      <c r="XX103"/>
      <c r="XY103"/>
      <c r="XZ103"/>
      <c r="YA103"/>
      <c r="YB103"/>
      <c r="YC103"/>
      <c r="YD103"/>
      <c r="YE103"/>
      <c r="YF103"/>
      <c r="YG103"/>
      <c r="YH103"/>
      <c r="YI103"/>
      <c r="YJ103"/>
      <c r="YK103"/>
      <c r="YL103"/>
      <c r="YM103"/>
      <c r="YN103"/>
      <c r="YO103"/>
      <c r="YP103"/>
      <c r="YQ103"/>
      <c r="YR103"/>
      <c r="YS103"/>
      <c r="YT103"/>
      <c r="YU103"/>
      <c r="YV103"/>
      <c r="YW103"/>
      <c r="YX103"/>
      <c r="YY103"/>
      <c r="YZ103"/>
      <c r="ZA103"/>
      <c r="ZB103"/>
      <c r="ZC103"/>
      <c r="ZD103"/>
      <c r="ZE103"/>
      <c r="ZF103"/>
      <c r="ZG103"/>
      <c r="ZH103"/>
      <c r="ZI103"/>
      <c r="ZJ103"/>
      <c r="ZK103"/>
      <c r="ZL103"/>
      <c r="ZM103"/>
      <c r="ZN103"/>
      <c r="ZO103"/>
      <c r="ZP103"/>
      <c r="ZQ103"/>
      <c r="ZR103"/>
      <c r="ZS103"/>
      <c r="ZT103"/>
      <c r="ZU103"/>
      <c r="ZV103"/>
      <c r="ZW103"/>
      <c r="ZX103"/>
      <c r="ZY103"/>
      <c r="ZZ103"/>
      <c r="AAA103"/>
      <c r="AAB103"/>
      <c r="AAC103"/>
      <c r="AAD103"/>
      <c r="AAE103"/>
      <c r="AAF103"/>
      <c r="AAG103"/>
      <c r="AAH103"/>
      <c r="AAI103"/>
      <c r="AAJ103"/>
      <c r="AAK103"/>
      <c r="AAL103"/>
      <c r="AAM103"/>
      <c r="AAN103"/>
      <c r="AAO103"/>
      <c r="AAP103"/>
      <c r="AAQ103"/>
      <c r="AAR103"/>
      <c r="AAS103"/>
      <c r="AAT103"/>
      <c r="AAU103"/>
      <c r="AAV103"/>
      <c r="AAW103"/>
      <c r="AAX103"/>
      <c r="AAY103"/>
      <c r="AAZ103"/>
      <c r="ABA103"/>
      <c r="ABB103"/>
      <c r="ABC103"/>
      <c r="ABD103"/>
      <c r="ABE103"/>
      <c r="ABF103"/>
      <c r="ABG103"/>
      <c r="ABH103"/>
      <c r="ABI103"/>
      <c r="ABJ103"/>
      <c r="ABK103"/>
      <c r="ABL103"/>
      <c r="ABM103"/>
      <c r="ABN103"/>
      <c r="ABO103"/>
      <c r="ABP103"/>
      <c r="ABQ103"/>
      <c r="ABR103"/>
      <c r="ABS103"/>
      <c r="ABT103"/>
      <c r="ABU103"/>
      <c r="ABV103"/>
      <c r="ABW103"/>
      <c r="ABX103"/>
      <c r="ABY103"/>
      <c r="ABZ103"/>
      <c r="ACA103"/>
      <c r="ACB103"/>
      <c r="ACC103"/>
      <c r="ACD103"/>
      <c r="ACE103"/>
      <c r="ACF103"/>
      <c r="ACG103"/>
      <c r="ACH103"/>
      <c r="ACI103"/>
      <c r="ACJ103"/>
      <c r="ACK103"/>
      <c r="ACL103"/>
      <c r="ACM103"/>
      <c r="ACN103"/>
      <c r="ACO103"/>
      <c r="ACP103"/>
      <c r="ACQ103"/>
      <c r="ACR103"/>
      <c r="ACS103"/>
      <c r="ACT103"/>
      <c r="ACU103"/>
      <c r="ACV103"/>
      <c r="ACW103"/>
      <c r="ACX103"/>
      <c r="ACY103"/>
      <c r="ACZ103"/>
      <c r="ADA103"/>
      <c r="ADB103"/>
      <c r="ADC103"/>
      <c r="ADD103"/>
      <c r="ADE103"/>
      <c r="ADF103"/>
      <c r="ADG103"/>
      <c r="ADH103"/>
      <c r="ADI103"/>
      <c r="ADJ103"/>
      <c r="ADK103"/>
      <c r="ADL103"/>
      <c r="ADM103"/>
      <c r="ADN103"/>
      <c r="ADO103"/>
      <c r="ADP103"/>
      <c r="ADQ103"/>
      <c r="ADR103"/>
      <c r="ADS103"/>
      <c r="ADT103"/>
      <c r="ADU103"/>
      <c r="ADV103"/>
      <c r="ADW103"/>
      <c r="ADX103"/>
      <c r="ADY103"/>
      <c r="ADZ103"/>
      <c r="AEA103"/>
      <c r="AEB103"/>
      <c r="AEC103"/>
      <c r="AED103"/>
      <c r="AEE103"/>
      <c r="AEF103"/>
      <c r="AEG103"/>
      <c r="AEH103"/>
      <c r="AEI103"/>
      <c r="AEJ103"/>
      <c r="AEK103"/>
      <c r="AEL103"/>
      <c r="AEM103"/>
      <c r="AEN103"/>
      <c r="AEO103"/>
      <c r="AEP103"/>
      <c r="AEQ103"/>
      <c r="AER103"/>
      <c r="AES103"/>
      <c r="AET103"/>
      <c r="AEU103"/>
      <c r="AEV103"/>
      <c r="AEW103"/>
      <c r="AEX103"/>
      <c r="AEY103"/>
      <c r="AEZ103"/>
      <c r="AFA103"/>
      <c r="AFB103"/>
      <c r="AFC103"/>
      <c r="AFD103"/>
      <c r="AFE103"/>
      <c r="AFF103"/>
      <c r="AFG103"/>
      <c r="AFH103"/>
      <c r="AFI103"/>
      <c r="AFJ103"/>
      <c r="AFK103"/>
      <c r="AFL103"/>
      <c r="AFM103"/>
      <c r="AFN103"/>
      <c r="AFO103"/>
      <c r="AFP103"/>
      <c r="AFQ103"/>
      <c r="AFR103"/>
      <c r="AFS103"/>
      <c r="AFT103"/>
      <c r="AFU103"/>
      <c r="AFV103"/>
      <c r="AFW103"/>
      <c r="AFX103"/>
      <c r="AFY103"/>
      <c r="AFZ103"/>
      <c r="AGA103"/>
      <c r="AGB103"/>
      <c r="AGC103"/>
      <c r="AGD103"/>
      <c r="AGE103"/>
      <c r="AGF103"/>
      <c r="AGG103"/>
      <c r="AGH103"/>
      <c r="AGI103"/>
      <c r="AGJ103"/>
      <c r="AGK103"/>
      <c r="AGL103"/>
      <c r="AGM103"/>
      <c r="AGN103"/>
      <c r="AGO103"/>
      <c r="AGP103"/>
      <c r="AGQ103"/>
      <c r="AGR103"/>
      <c r="AGS103"/>
      <c r="AGT103"/>
      <c r="AGU103"/>
      <c r="AGV103"/>
      <c r="AGW103"/>
      <c r="AGX103"/>
      <c r="AGY103"/>
      <c r="AGZ103"/>
      <c r="AHA103"/>
      <c r="AHB103"/>
      <c r="AHC103"/>
      <c r="AHD103"/>
      <c r="AHE103"/>
      <c r="AHF103"/>
      <c r="AHG103"/>
      <c r="AHH103"/>
      <c r="AHI103"/>
      <c r="AHJ103"/>
      <c r="AHK103"/>
      <c r="AHL103"/>
      <c r="AHM103"/>
      <c r="AHN103"/>
      <c r="AHO103"/>
      <c r="AHP103"/>
      <c r="AHQ103"/>
      <c r="AHR103"/>
      <c r="AHS103"/>
      <c r="AHT103"/>
      <c r="AHU103"/>
      <c r="AHV103"/>
      <c r="AHW103"/>
      <c r="AHX103"/>
      <c r="AHY103"/>
      <c r="AHZ103"/>
      <c r="AIA103"/>
      <c r="AIB103"/>
      <c r="AIC103"/>
      <c r="AID103"/>
      <c r="AIE103"/>
      <c r="AIF103"/>
      <c r="AIG103"/>
      <c r="AIH103"/>
      <c r="AII103"/>
      <c r="AIJ103"/>
      <c r="AIK103"/>
      <c r="AIL103"/>
      <c r="AIM103"/>
      <c r="AIN103"/>
      <c r="AIO103"/>
      <c r="AIP103"/>
      <c r="AIQ103"/>
      <c r="AIR103"/>
      <c r="AIS103"/>
      <c r="AIT103"/>
      <c r="AIU103"/>
      <c r="AIV103"/>
      <c r="AIW103"/>
      <c r="AIX103"/>
      <c r="AIY103"/>
      <c r="AIZ103"/>
      <c r="AJA103"/>
      <c r="AJB103"/>
      <c r="AJC103"/>
      <c r="AJD103"/>
      <c r="AJE103"/>
      <c r="AJF103"/>
      <c r="AJG103"/>
      <c r="AJH103"/>
      <c r="AJI103"/>
      <c r="AJJ103"/>
      <c r="AJK103"/>
      <c r="AJL103"/>
      <c r="AJM103"/>
      <c r="AJN103"/>
      <c r="AJO103"/>
      <c r="AJP103"/>
      <c r="AJQ103"/>
      <c r="AJR103"/>
      <c r="AJS103"/>
      <c r="AJT103"/>
      <c r="AJU103"/>
      <c r="AJV103"/>
      <c r="AJW103"/>
      <c r="AJX103"/>
      <c r="AJY103"/>
      <c r="AJZ103"/>
      <c r="AKA103"/>
      <c r="AKB103"/>
      <c r="AKC103"/>
      <c r="AKD103"/>
      <c r="AKE103"/>
      <c r="AKF103"/>
      <c r="AKG103"/>
      <c r="AKH103"/>
      <c r="AKI103"/>
      <c r="AKJ103"/>
      <c r="AKK103"/>
      <c r="AKL103"/>
      <c r="AKM103"/>
      <c r="AKN103"/>
      <c r="AKO103"/>
      <c r="AKP103"/>
      <c r="AKQ103"/>
      <c r="AKR103"/>
      <c r="AKS103"/>
      <c r="AKT103"/>
      <c r="AKU103"/>
      <c r="AKV103"/>
      <c r="AKW103"/>
      <c r="AKX103"/>
      <c r="AKY103"/>
      <c r="AKZ103"/>
      <c r="ALA103"/>
      <c r="ALB103"/>
      <c r="ALC103"/>
      <c r="ALD103"/>
      <c r="ALE103"/>
      <c r="ALF103"/>
      <c r="ALG103"/>
      <c r="ALH103"/>
      <c r="ALI103"/>
      <c r="ALJ103"/>
      <c r="ALK103"/>
      <c r="ALL103"/>
      <c r="ALM103"/>
      <c r="ALN103"/>
      <c r="ALO103"/>
      <c r="ALP103"/>
      <c r="ALQ103"/>
      <c r="ALR103"/>
      <c r="ALS103"/>
      <c r="ALT103"/>
      <c r="ALU103"/>
      <c r="ALV103"/>
      <c r="ALW103"/>
      <c r="ALX103"/>
      <c r="ALY103"/>
      <c r="ALZ103"/>
      <c r="AMA103"/>
      <c r="AMB103"/>
      <c r="AMC103"/>
      <c r="AMD103"/>
      <c r="AME103"/>
      <c r="AMF103"/>
      <c r="AMG103"/>
      <c r="AMH103"/>
      <c r="AMI103"/>
      <c r="AMJ103"/>
    </row>
    <row r="104" spans="1:1024" ht="30" customHeight="1" x14ac:dyDescent="0.25">
      <c r="A104" s="80" t="s">
        <v>136</v>
      </c>
      <c r="B104" s="80"/>
      <c r="C104" s="80"/>
      <c r="D104" s="80"/>
      <c r="E104" s="80"/>
      <c r="F104" s="80"/>
      <c r="G104" s="80"/>
      <c r="H104" s="80"/>
      <c r="I104" s="80"/>
      <c r="J104" s="80"/>
      <c r="K104" s="80"/>
      <c r="L104" s="80"/>
      <c r="M104" s="80"/>
      <c r="N104" s="80"/>
      <c r="O104" s="80"/>
      <c r="P104" s="80"/>
      <c r="Q104" s="80"/>
      <c r="R104" s="80"/>
      <c r="S104" s="80"/>
      <c r="T104" s="80"/>
      <c r="U104" s="80"/>
      <c r="V104" s="29"/>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c r="QE104"/>
      <c r="QF104"/>
      <c r="QG104"/>
      <c r="QH104"/>
      <c r="QI104"/>
      <c r="QJ104"/>
      <c r="QK104"/>
      <c r="QL104"/>
      <c r="QM104"/>
      <c r="QN104"/>
      <c r="QO104"/>
      <c r="QP104"/>
      <c r="QQ104"/>
      <c r="QR104"/>
      <c r="QS104"/>
      <c r="QT104"/>
      <c r="QU104"/>
      <c r="QV104"/>
      <c r="QW104"/>
      <c r="QX104"/>
      <c r="QY104"/>
      <c r="QZ104"/>
      <c r="RA104"/>
      <c r="RB104"/>
      <c r="RC104"/>
      <c r="RD104"/>
      <c r="RE104"/>
      <c r="RF104"/>
      <c r="RG104"/>
      <c r="RH104"/>
      <c r="RI104"/>
      <c r="RJ104"/>
      <c r="RK104"/>
      <c r="RL104"/>
      <c r="RM104"/>
      <c r="RN104"/>
      <c r="RO104"/>
      <c r="RP104"/>
      <c r="RQ104"/>
      <c r="RR104"/>
      <c r="RS104"/>
      <c r="RT104"/>
      <c r="RU104"/>
      <c r="RV104"/>
      <c r="RW104"/>
      <c r="RX104"/>
      <c r="RY104"/>
      <c r="RZ104"/>
      <c r="SA104"/>
      <c r="SB104"/>
      <c r="SC104"/>
      <c r="SD104"/>
      <c r="SE104"/>
      <c r="SF104"/>
      <c r="SG104"/>
      <c r="SH104"/>
      <c r="SI104"/>
      <c r="SJ104"/>
      <c r="SK104"/>
      <c r="SL104"/>
      <c r="SM104"/>
      <c r="SN104"/>
      <c r="SO104"/>
      <c r="SP104"/>
      <c r="SQ104"/>
      <c r="SR104"/>
      <c r="SS104"/>
      <c r="ST104"/>
      <c r="SU104"/>
      <c r="SV104"/>
      <c r="SW104"/>
      <c r="SX104"/>
      <c r="SY104"/>
      <c r="SZ104"/>
      <c r="TA104"/>
      <c r="TB104"/>
      <c r="TC104"/>
      <c r="TD104"/>
      <c r="TE104"/>
      <c r="TF104"/>
      <c r="TG104"/>
      <c r="TH104"/>
      <c r="TI104"/>
      <c r="TJ104"/>
      <c r="TK104"/>
      <c r="TL104"/>
      <c r="TM104"/>
      <c r="TN104"/>
      <c r="TO104"/>
      <c r="TP104"/>
      <c r="TQ104"/>
      <c r="TR104"/>
      <c r="TS104"/>
      <c r="TT104"/>
      <c r="TU104"/>
      <c r="TV104"/>
      <c r="TW104"/>
      <c r="TX104"/>
      <c r="TY104"/>
      <c r="TZ104"/>
      <c r="UA104"/>
      <c r="UB104"/>
      <c r="UC104"/>
      <c r="UD104"/>
      <c r="UE104"/>
      <c r="UF104"/>
      <c r="UG104"/>
      <c r="UH104"/>
      <c r="UI104"/>
      <c r="UJ104"/>
      <c r="UK104"/>
      <c r="UL104"/>
      <c r="UM104"/>
      <c r="UN104"/>
      <c r="UO104"/>
      <c r="UP104"/>
      <c r="UQ104"/>
      <c r="UR104"/>
      <c r="US104"/>
      <c r="UT104"/>
      <c r="UU104"/>
      <c r="UV104"/>
      <c r="UW104"/>
      <c r="UX104"/>
      <c r="UY104"/>
      <c r="UZ104"/>
      <c r="VA104"/>
      <c r="VB104"/>
      <c r="VC104"/>
      <c r="VD104"/>
      <c r="VE104"/>
      <c r="VF104"/>
      <c r="VG104"/>
      <c r="VH104"/>
      <c r="VI104"/>
      <c r="VJ104"/>
      <c r="VK104"/>
      <c r="VL104"/>
      <c r="VM104"/>
      <c r="VN104"/>
      <c r="VO104"/>
      <c r="VP104"/>
      <c r="VQ104"/>
      <c r="VR104"/>
      <c r="VS104"/>
      <c r="VT104"/>
      <c r="VU104"/>
      <c r="VV104"/>
      <c r="VW104"/>
      <c r="VX104"/>
      <c r="VY104"/>
      <c r="VZ104"/>
      <c r="WA104"/>
      <c r="WB104"/>
      <c r="WC104"/>
      <c r="WD104"/>
      <c r="WE104"/>
      <c r="WF104"/>
      <c r="WG104"/>
      <c r="WH104"/>
      <c r="WI104"/>
      <c r="WJ104"/>
      <c r="WK104"/>
      <c r="WL104"/>
      <c r="WM104"/>
      <c r="WN104"/>
      <c r="WO104"/>
      <c r="WP104"/>
      <c r="WQ104"/>
      <c r="WR104"/>
      <c r="WS104"/>
      <c r="WT104"/>
      <c r="WU104"/>
      <c r="WV104"/>
      <c r="WW104"/>
      <c r="WX104"/>
      <c r="WY104"/>
      <c r="WZ104"/>
      <c r="XA104"/>
      <c r="XB104"/>
      <c r="XC104"/>
      <c r="XD104"/>
      <c r="XE104"/>
      <c r="XF104"/>
      <c r="XG104"/>
      <c r="XH104"/>
      <c r="XI104"/>
      <c r="XJ104"/>
      <c r="XK104"/>
      <c r="XL104"/>
      <c r="XM104"/>
      <c r="XN104"/>
      <c r="XO104"/>
      <c r="XP104"/>
      <c r="XQ104"/>
      <c r="XR104"/>
      <c r="XS104"/>
      <c r="XT104"/>
      <c r="XU104"/>
      <c r="XV104"/>
      <c r="XW104"/>
      <c r="XX104"/>
      <c r="XY104"/>
      <c r="XZ104"/>
      <c r="YA104"/>
      <c r="YB104"/>
      <c r="YC104"/>
      <c r="YD104"/>
      <c r="YE104"/>
      <c r="YF104"/>
      <c r="YG104"/>
      <c r="YH104"/>
      <c r="YI104"/>
      <c r="YJ104"/>
      <c r="YK104"/>
      <c r="YL104"/>
      <c r="YM104"/>
      <c r="YN104"/>
      <c r="YO104"/>
      <c r="YP104"/>
      <c r="YQ104"/>
      <c r="YR104"/>
      <c r="YS104"/>
      <c r="YT104"/>
      <c r="YU104"/>
      <c r="YV104"/>
      <c r="YW104"/>
      <c r="YX104"/>
      <c r="YY104"/>
      <c r="YZ104"/>
      <c r="ZA104"/>
      <c r="ZB104"/>
      <c r="ZC104"/>
      <c r="ZD104"/>
      <c r="ZE104"/>
      <c r="ZF104"/>
      <c r="ZG104"/>
      <c r="ZH104"/>
      <c r="ZI104"/>
      <c r="ZJ104"/>
      <c r="ZK104"/>
      <c r="ZL104"/>
      <c r="ZM104"/>
      <c r="ZN104"/>
      <c r="ZO104"/>
      <c r="ZP104"/>
      <c r="ZQ104"/>
      <c r="ZR104"/>
      <c r="ZS104"/>
      <c r="ZT104"/>
      <c r="ZU104"/>
      <c r="ZV104"/>
      <c r="ZW104"/>
      <c r="ZX104"/>
      <c r="ZY104"/>
      <c r="ZZ104"/>
      <c r="AAA104"/>
      <c r="AAB104"/>
      <c r="AAC104"/>
      <c r="AAD104"/>
      <c r="AAE104"/>
      <c r="AAF104"/>
      <c r="AAG104"/>
      <c r="AAH104"/>
      <c r="AAI104"/>
      <c r="AAJ104"/>
      <c r="AAK104"/>
      <c r="AAL104"/>
      <c r="AAM104"/>
      <c r="AAN104"/>
      <c r="AAO104"/>
      <c r="AAP104"/>
      <c r="AAQ104"/>
      <c r="AAR104"/>
      <c r="AAS104"/>
      <c r="AAT104"/>
      <c r="AAU104"/>
      <c r="AAV104"/>
      <c r="AAW104"/>
      <c r="AAX104"/>
      <c r="AAY104"/>
      <c r="AAZ104"/>
      <c r="ABA104"/>
      <c r="ABB104"/>
      <c r="ABC104"/>
      <c r="ABD104"/>
      <c r="ABE104"/>
      <c r="ABF104"/>
      <c r="ABG104"/>
      <c r="ABH104"/>
      <c r="ABI104"/>
      <c r="ABJ104"/>
      <c r="ABK104"/>
      <c r="ABL104"/>
      <c r="ABM104"/>
      <c r="ABN104"/>
      <c r="ABO104"/>
      <c r="ABP104"/>
      <c r="ABQ104"/>
      <c r="ABR104"/>
      <c r="ABS104"/>
      <c r="ABT104"/>
      <c r="ABU104"/>
      <c r="ABV104"/>
      <c r="ABW104"/>
      <c r="ABX104"/>
      <c r="ABY104"/>
      <c r="ABZ104"/>
      <c r="ACA104"/>
      <c r="ACB104"/>
      <c r="ACC104"/>
      <c r="ACD104"/>
      <c r="ACE104"/>
      <c r="ACF104"/>
      <c r="ACG104"/>
      <c r="ACH104"/>
      <c r="ACI104"/>
      <c r="ACJ104"/>
      <c r="ACK104"/>
      <c r="ACL104"/>
      <c r="ACM104"/>
      <c r="ACN104"/>
      <c r="ACO104"/>
      <c r="ACP104"/>
      <c r="ACQ104"/>
      <c r="ACR104"/>
      <c r="ACS104"/>
      <c r="ACT104"/>
      <c r="ACU104"/>
      <c r="ACV104"/>
      <c r="ACW104"/>
      <c r="ACX104"/>
      <c r="ACY104"/>
      <c r="ACZ104"/>
      <c r="ADA104"/>
      <c r="ADB104"/>
      <c r="ADC104"/>
      <c r="ADD104"/>
      <c r="ADE104"/>
      <c r="ADF104"/>
      <c r="ADG104"/>
      <c r="ADH104"/>
      <c r="ADI104"/>
      <c r="ADJ104"/>
      <c r="ADK104"/>
      <c r="ADL104"/>
      <c r="ADM104"/>
      <c r="ADN104"/>
      <c r="ADO104"/>
      <c r="ADP104"/>
      <c r="ADQ104"/>
      <c r="ADR104"/>
      <c r="ADS104"/>
      <c r="ADT104"/>
      <c r="ADU104"/>
      <c r="ADV104"/>
      <c r="ADW104"/>
      <c r="ADX104"/>
      <c r="ADY104"/>
      <c r="ADZ104"/>
      <c r="AEA104"/>
      <c r="AEB104"/>
      <c r="AEC104"/>
      <c r="AED104"/>
      <c r="AEE104"/>
      <c r="AEF104"/>
      <c r="AEG104"/>
      <c r="AEH104"/>
      <c r="AEI104"/>
      <c r="AEJ104"/>
      <c r="AEK104"/>
      <c r="AEL104"/>
      <c r="AEM104"/>
      <c r="AEN104"/>
      <c r="AEO104"/>
      <c r="AEP104"/>
      <c r="AEQ104"/>
      <c r="AER104"/>
      <c r="AES104"/>
      <c r="AET104"/>
      <c r="AEU104"/>
      <c r="AEV104"/>
      <c r="AEW104"/>
      <c r="AEX104"/>
      <c r="AEY104"/>
      <c r="AEZ104"/>
      <c r="AFA104"/>
      <c r="AFB104"/>
      <c r="AFC104"/>
      <c r="AFD104"/>
      <c r="AFE104"/>
      <c r="AFF104"/>
      <c r="AFG104"/>
      <c r="AFH104"/>
      <c r="AFI104"/>
      <c r="AFJ104"/>
      <c r="AFK104"/>
      <c r="AFL104"/>
      <c r="AFM104"/>
      <c r="AFN104"/>
      <c r="AFO104"/>
      <c r="AFP104"/>
      <c r="AFQ104"/>
      <c r="AFR104"/>
      <c r="AFS104"/>
      <c r="AFT104"/>
      <c r="AFU104"/>
      <c r="AFV104"/>
      <c r="AFW104"/>
      <c r="AFX104"/>
      <c r="AFY104"/>
      <c r="AFZ104"/>
      <c r="AGA104"/>
      <c r="AGB104"/>
      <c r="AGC104"/>
      <c r="AGD104"/>
      <c r="AGE104"/>
      <c r="AGF104"/>
      <c r="AGG104"/>
      <c r="AGH104"/>
      <c r="AGI104"/>
      <c r="AGJ104"/>
      <c r="AGK104"/>
      <c r="AGL104"/>
      <c r="AGM104"/>
      <c r="AGN104"/>
      <c r="AGO104"/>
      <c r="AGP104"/>
      <c r="AGQ104"/>
      <c r="AGR104"/>
      <c r="AGS104"/>
      <c r="AGT104"/>
      <c r="AGU104"/>
      <c r="AGV104"/>
      <c r="AGW104"/>
      <c r="AGX104"/>
      <c r="AGY104"/>
      <c r="AGZ104"/>
      <c r="AHA104"/>
      <c r="AHB104"/>
      <c r="AHC104"/>
      <c r="AHD104"/>
      <c r="AHE104"/>
      <c r="AHF104"/>
      <c r="AHG104"/>
      <c r="AHH104"/>
      <c r="AHI104"/>
      <c r="AHJ104"/>
      <c r="AHK104"/>
      <c r="AHL104"/>
      <c r="AHM104"/>
      <c r="AHN104"/>
      <c r="AHO104"/>
      <c r="AHP104"/>
      <c r="AHQ104"/>
      <c r="AHR104"/>
      <c r="AHS104"/>
      <c r="AHT104"/>
      <c r="AHU104"/>
      <c r="AHV104"/>
      <c r="AHW104"/>
      <c r="AHX104"/>
      <c r="AHY104"/>
      <c r="AHZ104"/>
      <c r="AIA104"/>
      <c r="AIB104"/>
      <c r="AIC104"/>
      <c r="AID104"/>
      <c r="AIE104"/>
      <c r="AIF104"/>
      <c r="AIG104"/>
      <c r="AIH104"/>
      <c r="AII104"/>
      <c r="AIJ104"/>
      <c r="AIK104"/>
      <c r="AIL104"/>
      <c r="AIM104"/>
      <c r="AIN104"/>
      <c r="AIO104"/>
      <c r="AIP104"/>
      <c r="AIQ104"/>
      <c r="AIR104"/>
      <c r="AIS104"/>
      <c r="AIT104"/>
      <c r="AIU104"/>
      <c r="AIV104"/>
      <c r="AIW104"/>
      <c r="AIX104"/>
      <c r="AIY104"/>
      <c r="AIZ104"/>
      <c r="AJA104"/>
      <c r="AJB104"/>
      <c r="AJC104"/>
      <c r="AJD104"/>
      <c r="AJE104"/>
      <c r="AJF104"/>
      <c r="AJG104"/>
      <c r="AJH104"/>
      <c r="AJI104"/>
      <c r="AJJ104"/>
      <c r="AJK104"/>
      <c r="AJL104"/>
      <c r="AJM104"/>
      <c r="AJN104"/>
      <c r="AJO104"/>
      <c r="AJP104"/>
      <c r="AJQ104"/>
      <c r="AJR104"/>
      <c r="AJS104"/>
      <c r="AJT104"/>
      <c r="AJU104"/>
      <c r="AJV104"/>
      <c r="AJW104"/>
      <c r="AJX104"/>
      <c r="AJY104"/>
      <c r="AJZ104"/>
      <c r="AKA104"/>
      <c r="AKB104"/>
      <c r="AKC104"/>
      <c r="AKD104"/>
      <c r="AKE104"/>
      <c r="AKF104"/>
      <c r="AKG104"/>
      <c r="AKH104"/>
      <c r="AKI104"/>
      <c r="AKJ104"/>
      <c r="AKK104"/>
      <c r="AKL104"/>
      <c r="AKM104"/>
      <c r="AKN104"/>
      <c r="AKO104"/>
      <c r="AKP104"/>
      <c r="AKQ104"/>
      <c r="AKR104"/>
      <c r="AKS104"/>
      <c r="AKT104"/>
      <c r="AKU104"/>
      <c r="AKV104"/>
      <c r="AKW104"/>
      <c r="AKX104"/>
      <c r="AKY104"/>
      <c r="AKZ104"/>
      <c r="ALA104"/>
      <c r="ALB104"/>
      <c r="ALC104"/>
      <c r="ALD104"/>
      <c r="ALE104"/>
      <c r="ALF104"/>
      <c r="ALG104"/>
      <c r="ALH104"/>
      <c r="ALI104"/>
      <c r="ALJ104"/>
      <c r="ALK104"/>
      <c r="ALL104"/>
      <c r="ALM104"/>
      <c r="ALN104"/>
      <c r="ALO104"/>
      <c r="ALP104"/>
      <c r="ALQ104"/>
      <c r="ALR104"/>
      <c r="ALS104"/>
      <c r="ALT104"/>
      <c r="ALU104"/>
      <c r="ALV104"/>
      <c r="ALW104"/>
      <c r="ALX104"/>
      <c r="ALY104"/>
      <c r="ALZ104"/>
      <c r="AMA104"/>
      <c r="AMB104"/>
      <c r="AMC104"/>
      <c r="AMD104"/>
      <c r="AME104"/>
      <c r="AMF104"/>
      <c r="AMG104"/>
      <c r="AMH104"/>
      <c r="AMI104"/>
      <c r="AMJ104"/>
    </row>
    <row r="105" spans="1:1024" ht="20.25" customHeight="1" x14ac:dyDescent="0.25">
      <c r="A105" s="81"/>
      <c r="B105" s="81"/>
      <c r="C105" s="81"/>
      <c r="D105" s="81"/>
      <c r="E105" s="81"/>
      <c r="F105" s="81"/>
      <c r="G105" s="81"/>
      <c r="H105" s="81"/>
      <c r="I105" s="81"/>
      <c r="J105" s="81"/>
      <c r="K105" s="81"/>
      <c r="L105" s="3"/>
      <c r="M105" s="3"/>
      <c r="N105" s="3"/>
      <c r="O105" s="3"/>
      <c r="P105" s="3"/>
      <c r="Q105" s="3"/>
      <c r="R105" s="3"/>
      <c r="S105" s="3"/>
      <c r="T105" s="3"/>
      <c r="U105" s="3"/>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c r="MW105"/>
      <c r="MX105"/>
      <c r="MY105"/>
      <c r="MZ105"/>
      <c r="NA105"/>
      <c r="NB105"/>
      <c r="NC105"/>
      <c r="ND105"/>
      <c r="NE105"/>
      <c r="NF105"/>
      <c r="NG105"/>
      <c r="NH105"/>
      <c r="NI105"/>
      <c r="NJ105"/>
      <c r="NK105"/>
      <c r="NL105"/>
      <c r="NM105"/>
      <c r="NN105"/>
      <c r="NO105"/>
      <c r="NP105"/>
      <c r="NQ105"/>
      <c r="NR105"/>
      <c r="NS105"/>
      <c r="NT105"/>
      <c r="NU105"/>
      <c r="NV105"/>
      <c r="NW105"/>
      <c r="NX105"/>
      <c r="NY105"/>
      <c r="NZ105"/>
      <c r="OA105"/>
      <c r="OB105"/>
      <c r="OC105"/>
      <c r="OD105"/>
      <c r="OE105"/>
      <c r="OF105"/>
      <c r="OG105"/>
      <c r="OH105"/>
      <c r="OI105"/>
      <c r="OJ105"/>
      <c r="OK105"/>
      <c r="OL105"/>
      <c r="OM105"/>
      <c r="ON105"/>
      <c r="OO105"/>
      <c r="OP105"/>
      <c r="OQ105"/>
      <c r="OR105"/>
      <c r="OS105"/>
      <c r="OT105"/>
      <c r="OU105"/>
      <c r="OV105"/>
      <c r="OW105"/>
      <c r="OX105"/>
      <c r="OY105"/>
      <c r="OZ105"/>
      <c r="PA105"/>
      <c r="PB105"/>
      <c r="PC105"/>
      <c r="PD105"/>
      <c r="PE105"/>
      <c r="PF105"/>
      <c r="PG105"/>
      <c r="PH105"/>
      <c r="PI105"/>
      <c r="PJ105"/>
      <c r="PK105"/>
      <c r="PL105"/>
      <c r="PM105"/>
      <c r="PN105"/>
      <c r="PO105"/>
      <c r="PP105"/>
      <c r="PQ105"/>
      <c r="PR105"/>
      <c r="PS105"/>
      <c r="PT105"/>
      <c r="PU105"/>
      <c r="PV105"/>
      <c r="PW105"/>
      <c r="PX105"/>
      <c r="PY105"/>
      <c r="PZ105"/>
      <c r="QA105"/>
      <c r="QB105"/>
      <c r="QC105"/>
      <c r="QD105"/>
      <c r="QE105"/>
      <c r="QF105"/>
      <c r="QG105"/>
      <c r="QH105"/>
      <c r="QI105"/>
      <c r="QJ105"/>
      <c r="QK105"/>
      <c r="QL105"/>
      <c r="QM105"/>
      <c r="QN105"/>
      <c r="QO105"/>
      <c r="QP105"/>
      <c r="QQ105"/>
      <c r="QR105"/>
      <c r="QS105"/>
      <c r="QT105"/>
      <c r="QU105"/>
      <c r="QV105"/>
      <c r="QW105"/>
      <c r="QX105"/>
      <c r="QY105"/>
      <c r="QZ105"/>
      <c r="RA105"/>
      <c r="RB105"/>
      <c r="RC105"/>
      <c r="RD105"/>
      <c r="RE105"/>
      <c r="RF105"/>
      <c r="RG105"/>
      <c r="RH105"/>
      <c r="RI105"/>
      <c r="RJ105"/>
      <c r="RK105"/>
      <c r="RL105"/>
      <c r="RM105"/>
      <c r="RN105"/>
      <c r="RO105"/>
      <c r="RP105"/>
      <c r="RQ105"/>
      <c r="RR105"/>
      <c r="RS105"/>
      <c r="RT105"/>
      <c r="RU105"/>
      <c r="RV105"/>
      <c r="RW105"/>
      <c r="RX105"/>
      <c r="RY105"/>
      <c r="RZ105"/>
      <c r="SA105"/>
      <c r="SB105"/>
      <c r="SC105"/>
      <c r="SD105"/>
      <c r="SE105"/>
      <c r="SF105"/>
      <c r="SG105"/>
      <c r="SH105"/>
      <c r="SI105"/>
      <c r="SJ105"/>
      <c r="SK105"/>
      <c r="SL105"/>
      <c r="SM105"/>
      <c r="SN105"/>
      <c r="SO105"/>
      <c r="SP105"/>
      <c r="SQ105"/>
      <c r="SR105"/>
      <c r="SS105"/>
      <c r="ST105"/>
      <c r="SU105"/>
      <c r="SV105"/>
      <c r="SW105"/>
      <c r="SX105"/>
      <c r="SY105"/>
      <c r="SZ105"/>
      <c r="TA105"/>
      <c r="TB105"/>
      <c r="TC105"/>
      <c r="TD105"/>
      <c r="TE105"/>
      <c r="TF105"/>
      <c r="TG105"/>
      <c r="TH105"/>
      <c r="TI105"/>
      <c r="TJ105"/>
      <c r="TK105"/>
      <c r="TL105"/>
      <c r="TM105"/>
      <c r="TN105"/>
      <c r="TO105"/>
      <c r="TP105"/>
      <c r="TQ105"/>
      <c r="TR105"/>
      <c r="TS105"/>
      <c r="TT105"/>
      <c r="TU105"/>
      <c r="TV105"/>
      <c r="TW105"/>
      <c r="TX105"/>
      <c r="TY105"/>
      <c r="TZ105"/>
      <c r="UA105"/>
      <c r="UB105"/>
      <c r="UC105"/>
      <c r="UD105"/>
      <c r="UE105"/>
      <c r="UF105"/>
      <c r="UG105"/>
      <c r="UH105"/>
      <c r="UI105"/>
      <c r="UJ105"/>
      <c r="UK105"/>
      <c r="UL105"/>
      <c r="UM105"/>
      <c r="UN105"/>
      <c r="UO105"/>
      <c r="UP105"/>
      <c r="UQ105"/>
      <c r="UR105"/>
      <c r="US105"/>
      <c r="UT105"/>
      <c r="UU105"/>
      <c r="UV105"/>
      <c r="UW105"/>
      <c r="UX105"/>
      <c r="UY105"/>
      <c r="UZ105"/>
      <c r="VA105"/>
      <c r="VB105"/>
      <c r="VC105"/>
      <c r="VD105"/>
      <c r="VE105"/>
      <c r="VF105"/>
      <c r="VG105"/>
      <c r="VH105"/>
      <c r="VI105"/>
      <c r="VJ105"/>
      <c r="VK105"/>
      <c r="VL105"/>
      <c r="VM105"/>
      <c r="VN105"/>
      <c r="VO105"/>
      <c r="VP105"/>
      <c r="VQ105"/>
      <c r="VR105"/>
      <c r="VS105"/>
      <c r="VT105"/>
      <c r="VU105"/>
      <c r="VV105"/>
      <c r="VW105"/>
      <c r="VX105"/>
      <c r="VY105"/>
      <c r="VZ105"/>
      <c r="WA105"/>
      <c r="WB105"/>
      <c r="WC105"/>
      <c r="WD105"/>
      <c r="WE105"/>
      <c r="WF105"/>
      <c r="WG105"/>
      <c r="WH105"/>
      <c r="WI105"/>
      <c r="WJ105"/>
      <c r="WK105"/>
      <c r="WL105"/>
      <c r="WM105"/>
      <c r="WN105"/>
      <c r="WO105"/>
      <c r="WP105"/>
      <c r="WQ105"/>
      <c r="WR105"/>
      <c r="WS105"/>
      <c r="WT105"/>
      <c r="WU105"/>
      <c r="WV105"/>
      <c r="WW105"/>
      <c r="WX105"/>
      <c r="WY105"/>
      <c r="WZ105"/>
      <c r="XA105"/>
      <c r="XB105"/>
      <c r="XC105"/>
      <c r="XD105"/>
      <c r="XE105"/>
      <c r="XF105"/>
      <c r="XG105"/>
      <c r="XH105"/>
      <c r="XI105"/>
      <c r="XJ105"/>
      <c r="XK105"/>
      <c r="XL105"/>
      <c r="XM105"/>
      <c r="XN105"/>
      <c r="XO105"/>
      <c r="XP105"/>
      <c r="XQ105"/>
      <c r="XR105"/>
      <c r="XS105"/>
      <c r="XT105"/>
      <c r="XU105"/>
      <c r="XV105"/>
      <c r="XW105"/>
      <c r="XX105"/>
      <c r="XY105"/>
      <c r="XZ105"/>
      <c r="YA105"/>
      <c r="YB105"/>
      <c r="YC105"/>
      <c r="YD105"/>
      <c r="YE105"/>
      <c r="YF105"/>
      <c r="YG105"/>
      <c r="YH105"/>
      <c r="YI105"/>
      <c r="YJ105"/>
      <c r="YK105"/>
      <c r="YL105"/>
      <c r="YM105"/>
      <c r="YN105"/>
      <c r="YO105"/>
      <c r="YP105"/>
      <c r="YQ105"/>
      <c r="YR105"/>
      <c r="YS105"/>
      <c r="YT105"/>
      <c r="YU105"/>
      <c r="YV105"/>
      <c r="YW105"/>
      <c r="YX105"/>
      <c r="YY105"/>
      <c r="YZ105"/>
      <c r="ZA105"/>
      <c r="ZB105"/>
      <c r="ZC105"/>
      <c r="ZD105"/>
      <c r="ZE105"/>
      <c r="ZF105"/>
      <c r="ZG105"/>
      <c r="ZH105"/>
      <c r="ZI105"/>
      <c r="ZJ105"/>
      <c r="ZK105"/>
      <c r="ZL105"/>
      <c r="ZM105"/>
      <c r="ZN105"/>
      <c r="ZO105"/>
      <c r="ZP105"/>
      <c r="ZQ105"/>
      <c r="ZR105"/>
      <c r="ZS105"/>
      <c r="ZT105"/>
      <c r="ZU105"/>
      <c r="ZV105"/>
      <c r="ZW105"/>
      <c r="ZX105"/>
      <c r="ZY105"/>
      <c r="ZZ105"/>
      <c r="AAA105"/>
      <c r="AAB105"/>
      <c r="AAC105"/>
      <c r="AAD105"/>
      <c r="AAE105"/>
      <c r="AAF105"/>
      <c r="AAG105"/>
      <c r="AAH105"/>
      <c r="AAI105"/>
      <c r="AAJ105"/>
      <c r="AAK105"/>
      <c r="AAL105"/>
      <c r="AAM105"/>
      <c r="AAN105"/>
      <c r="AAO105"/>
      <c r="AAP105"/>
      <c r="AAQ105"/>
      <c r="AAR105"/>
      <c r="AAS105"/>
      <c r="AAT105"/>
      <c r="AAU105"/>
      <c r="AAV105"/>
      <c r="AAW105"/>
      <c r="AAX105"/>
      <c r="AAY105"/>
      <c r="AAZ105"/>
      <c r="ABA105"/>
      <c r="ABB105"/>
      <c r="ABC105"/>
      <c r="ABD105"/>
      <c r="ABE105"/>
      <c r="ABF105"/>
      <c r="ABG105"/>
      <c r="ABH105"/>
      <c r="ABI105"/>
      <c r="ABJ105"/>
      <c r="ABK105"/>
      <c r="ABL105"/>
      <c r="ABM105"/>
      <c r="ABN105"/>
      <c r="ABO105"/>
      <c r="ABP105"/>
      <c r="ABQ105"/>
      <c r="ABR105"/>
      <c r="ABS105"/>
      <c r="ABT105"/>
      <c r="ABU105"/>
      <c r="ABV105"/>
      <c r="ABW105"/>
      <c r="ABX105"/>
      <c r="ABY105"/>
      <c r="ABZ105"/>
      <c r="ACA105"/>
      <c r="ACB105"/>
      <c r="ACC105"/>
      <c r="ACD105"/>
      <c r="ACE105"/>
      <c r="ACF105"/>
      <c r="ACG105"/>
      <c r="ACH105"/>
      <c r="ACI105"/>
      <c r="ACJ105"/>
      <c r="ACK105"/>
      <c r="ACL105"/>
      <c r="ACM105"/>
      <c r="ACN105"/>
      <c r="ACO105"/>
      <c r="ACP105"/>
      <c r="ACQ105"/>
      <c r="ACR105"/>
      <c r="ACS105"/>
      <c r="ACT105"/>
      <c r="ACU105"/>
      <c r="ACV105"/>
      <c r="ACW105"/>
      <c r="ACX105"/>
      <c r="ACY105"/>
      <c r="ACZ105"/>
      <c r="ADA105"/>
      <c r="ADB105"/>
      <c r="ADC105"/>
      <c r="ADD105"/>
      <c r="ADE105"/>
      <c r="ADF105"/>
      <c r="ADG105"/>
      <c r="ADH105"/>
      <c r="ADI105"/>
      <c r="ADJ105"/>
      <c r="ADK105"/>
      <c r="ADL105"/>
      <c r="ADM105"/>
      <c r="ADN105"/>
      <c r="ADO105"/>
      <c r="ADP105"/>
      <c r="ADQ105"/>
      <c r="ADR105"/>
      <c r="ADS105"/>
      <c r="ADT105"/>
      <c r="ADU105"/>
      <c r="ADV105"/>
      <c r="ADW105"/>
      <c r="ADX105"/>
      <c r="ADY105"/>
      <c r="ADZ105"/>
      <c r="AEA105"/>
      <c r="AEB105"/>
      <c r="AEC105"/>
      <c r="AED105"/>
      <c r="AEE105"/>
      <c r="AEF105"/>
      <c r="AEG105"/>
      <c r="AEH105"/>
      <c r="AEI105"/>
      <c r="AEJ105"/>
      <c r="AEK105"/>
      <c r="AEL105"/>
      <c r="AEM105"/>
      <c r="AEN105"/>
      <c r="AEO105"/>
      <c r="AEP105"/>
      <c r="AEQ105"/>
      <c r="AER105"/>
      <c r="AES105"/>
      <c r="AET105"/>
      <c r="AEU105"/>
      <c r="AEV105"/>
      <c r="AEW105"/>
      <c r="AEX105"/>
      <c r="AEY105"/>
      <c r="AEZ105"/>
      <c r="AFA105"/>
      <c r="AFB105"/>
      <c r="AFC105"/>
      <c r="AFD105"/>
      <c r="AFE105"/>
      <c r="AFF105"/>
      <c r="AFG105"/>
      <c r="AFH105"/>
      <c r="AFI105"/>
      <c r="AFJ105"/>
      <c r="AFK105"/>
      <c r="AFL105"/>
      <c r="AFM105"/>
      <c r="AFN105"/>
      <c r="AFO105"/>
      <c r="AFP105"/>
      <c r="AFQ105"/>
      <c r="AFR105"/>
      <c r="AFS105"/>
      <c r="AFT105"/>
      <c r="AFU105"/>
      <c r="AFV105"/>
      <c r="AFW105"/>
      <c r="AFX105"/>
      <c r="AFY105"/>
      <c r="AFZ105"/>
      <c r="AGA105"/>
      <c r="AGB105"/>
      <c r="AGC105"/>
      <c r="AGD105"/>
      <c r="AGE105"/>
      <c r="AGF105"/>
      <c r="AGG105"/>
      <c r="AGH105"/>
      <c r="AGI105"/>
      <c r="AGJ105"/>
      <c r="AGK105"/>
      <c r="AGL105"/>
      <c r="AGM105"/>
      <c r="AGN105"/>
      <c r="AGO105"/>
      <c r="AGP105"/>
      <c r="AGQ105"/>
      <c r="AGR105"/>
      <c r="AGS105"/>
      <c r="AGT105"/>
      <c r="AGU105"/>
      <c r="AGV105"/>
      <c r="AGW105"/>
      <c r="AGX105"/>
      <c r="AGY105"/>
      <c r="AGZ105"/>
      <c r="AHA105"/>
      <c r="AHB105"/>
      <c r="AHC105"/>
      <c r="AHD105"/>
      <c r="AHE105"/>
      <c r="AHF105"/>
      <c r="AHG105"/>
      <c r="AHH105"/>
      <c r="AHI105"/>
      <c r="AHJ105"/>
      <c r="AHK105"/>
      <c r="AHL105"/>
      <c r="AHM105"/>
      <c r="AHN105"/>
      <c r="AHO105"/>
      <c r="AHP105"/>
      <c r="AHQ105"/>
      <c r="AHR105"/>
      <c r="AHS105"/>
      <c r="AHT105"/>
      <c r="AHU105"/>
      <c r="AHV105"/>
      <c r="AHW105"/>
      <c r="AHX105"/>
      <c r="AHY105"/>
      <c r="AHZ105"/>
      <c r="AIA105"/>
      <c r="AIB105"/>
      <c r="AIC105"/>
      <c r="AID105"/>
      <c r="AIE105"/>
      <c r="AIF105"/>
      <c r="AIG105"/>
      <c r="AIH105"/>
      <c r="AII105"/>
      <c r="AIJ105"/>
      <c r="AIK105"/>
      <c r="AIL105"/>
      <c r="AIM105"/>
      <c r="AIN105"/>
      <c r="AIO105"/>
      <c r="AIP105"/>
      <c r="AIQ105"/>
      <c r="AIR105"/>
      <c r="AIS105"/>
      <c r="AIT105"/>
      <c r="AIU105"/>
      <c r="AIV105"/>
      <c r="AIW105"/>
      <c r="AIX105"/>
      <c r="AIY105"/>
      <c r="AIZ105"/>
      <c r="AJA105"/>
      <c r="AJB105"/>
      <c r="AJC105"/>
      <c r="AJD105"/>
      <c r="AJE105"/>
      <c r="AJF105"/>
      <c r="AJG105"/>
      <c r="AJH105"/>
      <c r="AJI105"/>
      <c r="AJJ105"/>
      <c r="AJK105"/>
      <c r="AJL105"/>
      <c r="AJM105"/>
      <c r="AJN105"/>
      <c r="AJO105"/>
      <c r="AJP105"/>
      <c r="AJQ105"/>
      <c r="AJR105"/>
      <c r="AJS105"/>
      <c r="AJT105"/>
      <c r="AJU105"/>
      <c r="AJV105"/>
      <c r="AJW105"/>
      <c r="AJX105"/>
      <c r="AJY105"/>
      <c r="AJZ105"/>
      <c r="AKA105"/>
      <c r="AKB105"/>
      <c r="AKC105"/>
      <c r="AKD105"/>
      <c r="AKE105"/>
      <c r="AKF105"/>
      <c r="AKG105"/>
      <c r="AKH105"/>
      <c r="AKI105"/>
      <c r="AKJ105"/>
      <c r="AKK105"/>
      <c r="AKL105"/>
      <c r="AKM105"/>
      <c r="AKN105"/>
      <c r="AKO105"/>
      <c r="AKP105"/>
      <c r="AKQ105"/>
      <c r="AKR105"/>
      <c r="AKS105"/>
      <c r="AKT105"/>
      <c r="AKU105"/>
      <c r="AKV105"/>
      <c r="AKW105"/>
      <c r="AKX105"/>
      <c r="AKY105"/>
      <c r="AKZ105"/>
      <c r="ALA105"/>
      <c r="ALB105"/>
      <c r="ALC105"/>
      <c r="ALD105"/>
      <c r="ALE105"/>
      <c r="ALF105"/>
      <c r="ALG105"/>
      <c r="ALH105"/>
      <c r="ALI105"/>
      <c r="ALJ105"/>
      <c r="ALK105"/>
      <c r="ALL105"/>
      <c r="ALM105"/>
      <c r="ALN105"/>
      <c r="ALO105"/>
      <c r="ALP105"/>
      <c r="ALQ105"/>
      <c r="ALR105"/>
      <c r="ALS105"/>
      <c r="ALT105"/>
      <c r="ALU105"/>
      <c r="ALV105"/>
      <c r="ALW105"/>
      <c r="ALX105"/>
      <c r="ALY105"/>
      <c r="ALZ105"/>
      <c r="AMA105"/>
      <c r="AMB105"/>
      <c r="AMC105"/>
      <c r="AMD105"/>
      <c r="AME105"/>
      <c r="AMF105"/>
      <c r="AMG105"/>
      <c r="AMH105"/>
      <c r="AMI105"/>
      <c r="AMJ105"/>
    </row>
    <row r="106" spans="1:1024" ht="20.25" customHeight="1" x14ac:dyDescent="0.25">
      <c r="A106" s="81"/>
      <c r="B106" s="81"/>
      <c r="C106" s="81"/>
      <c r="D106" s="81"/>
      <c r="E106" s="81"/>
      <c r="F106" s="81"/>
      <c r="G106" s="81"/>
      <c r="H106" s="81"/>
      <c r="I106" s="81"/>
      <c r="J106" s="81"/>
      <c r="K106" s="81"/>
      <c r="L106" s="3"/>
      <c r="M106" s="3"/>
      <c r="N106" s="3"/>
      <c r="O106" s="3"/>
      <c r="P106" s="3"/>
      <c r="Q106" s="3"/>
      <c r="R106" s="3"/>
      <c r="S106" s="3"/>
      <c r="T106" s="3"/>
      <c r="U106" s="3"/>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c r="QE106"/>
      <c r="QF106"/>
      <c r="QG106"/>
      <c r="QH106"/>
      <c r="QI106"/>
      <c r="QJ106"/>
      <c r="QK106"/>
      <c r="QL106"/>
      <c r="QM106"/>
      <c r="QN106"/>
      <c r="QO106"/>
      <c r="QP106"/>
      <c r="QQ106"/>
      <c r="QR106"/>
      <c r="QS106"/>
      <c r="QT106"/>
      <c r="QU106"/>
      <c r="QV106"/>
      <c r="QW106"/>
      <c r="QX106"/>
      <c r="QY106"/>
      <c r="QZ106"/>
      <c r="RA106"/>
      <c r="RB106"/>
      <c r="RC106"/>
      <c r="RD106"/>
      <c r="RE106"/>
      <c r="RF106"/>
      <c r="RG106"/>
      <c r="RH106"/>
      <c r="RI106"/>
      <c r="RJ106"/>
      <c r="RK106"/>
      <c r="RL106"/>
      <c r="RM106"/>
      <c r="RN106"/>
      <c r="RO106"/>
      <c r="RP106"/>
      <c r="RQ106"/>
      <c r="RR106"/>
      <c r="RS106"/>
      <c r="RT106"/>
      <c r="RU106"/>
      <c r="RV106"/>
      <c r="RW106"/>
      <c r="RX106"/>
      <c r="RY106"/>
      <c r="RZ106"/>
      <c r="SA106"/>
      <c r="SB106"/>
      <c r="SC106"/>
      <c r="SD106"/>
      <c r="SE106"/>
      <c r="SF106"/>
      <c r="SG106"/>
      <c r="SH106"/>
      <c r="SI106"/>
      <c r="SJ106"/>
      <c r="SK106"/>
      <c r="SL106"/>
      <c r="SM106"/>
      <c r="SN106"/>
      <c r="SO106"/>
      <c r="SP106"/>
      <c r="SQ106"/>
      <c r="SR106"/>
      <c r="SS106"/>
      <c r="ST106"/>
      <c r="SU106"/>
      <c r="SV106"/>
      <c r="SW106"/>
      <c r="SX106"/>
      <c r="SY106"/>
      <c r="SZ106"/>
      <c r="TA106"/>
      <c r="TB106"/>
      <c r="TC106"/>
      <c r="TD106"/>
      <c r="TE106"/>
      <c r="TF106"/>
      <c r="TG106"/>
      <c r="TH106"/>
      <c r="TI106"/>
      <c r="TJ106"/>
      <c r="TK106"/>
      <c r="TL106"/>
      <c r="TM106"/>
      <c r="TN106"/>
      <c r="TO106"/>
      <c r="TP106"/>
      <c r="TQ106"/>
      <c r="TR106"/>
      <c r="TS106"/>
      <c r="TT106"/>
      <c r="TU106"/>
      <c r="TV106"/>
      <c r="TW106"/>
      <c r="TX106"/>
      <c r="TY106"/>
      <c r="TZ106"/>
      <c r="UA106"/>
      <c r="UB106"/>
      <c r="UC106"/>
      <c r="UD106"/>
      <c r="UE106"/>
      <c r="UF106"/>
      <c r="UG106"/>
      <c r="UH106"/>
      <c r="UI106"/>
      <c r="UJ106"/>
      <c r="UK106"/>
      <c r="UL106"/>
      <c r="UM106"/>
      <c r="UN106"/>
      <c r="UO106"/>
      <c r="UP106"/>
      <c r="UQ106"/>
      <c r="UR106"/>
      <c r="US106"/>
      <c r="UT106"/>
      <c r="UU106"/>
      <c r="UV106"/>
      <c r="UW106"/>
      <c r="UX106"/>
      <c r="UY106"/>
      <c r="UZ106"/>
      <c r="VA106"/>
      <c r="VB106"/>
      <c r="VC106"/>
      <c r="VD106"/>
      <c r="VE106"/>
      <c r="VF106"/>
      <c r="VG106"/>
      <c r="VH106"/>
      <c r="VI106"/>
      <c r="VJ106"/>
      <c r="VK106"/>
      <c r="VL106"/>
      <c r="VM106"/>
      <c r="VN106"/>
      <c r="VO106"/>
      <c r="VP106"/>
      <c r="VQ106"/>
      <c r="VR106"/>
      <c r="VS106"/>
      <c r="VT106"/>
      <c r="VU106"/>
      <c r="VV106"/>
      <c r="VW106"/>
      <c r="VX106"/>
      <c r="VY106"/>
      <c r="VZ106"/>
      <c r="WA106"/>
      <c r="WB106"/>
      <c r="WC106"/>
      <c r="WD106"/>
      <c r="WE106"/>
      <c r="WF106"/>
      <c r="WG106"/>
      <c r="WH106"/>
      <c r="WI106"/>
      <c r="WJ106"/>
      <c r="WK106"/>
      <c r="WL106"/>
      <c r="WM106"/>
      <c r="WN106"/>
      <c r="WO106"/>
      <c r="WP106"/>
      <c r="WQ106"/>
      <c r="WR106"/>
      <c r="WS106"/>
      <c r="WT106"/>
      <c r="WU106"/>
      <c r="WV106"/>
      <c r="WW106"/>
      <c r="WX106"/>
      <c r="WY106"/>
      <c r="WZ106"/>
      <c r="XA106"/>
      <c r="XB106"/>
      <c r="XC106"/>
      <c r="XD106"/>
      <c r="XE106"/>
      <c r="XF106"/>
      <c r="XG106"/>
      <c r="XH106"/>
      <c r="XI106"/>
      <c r="XJ106"/>
      <c r="XK106"/>
      <c r="XL106"/>
      <c r="XM106"/>
      <c r="XN106"/>
      <c r="XO106"/>
      <c r="XP106"/>
      <c r="XQ106"/>
      <c r="XR106"/>
      <c r="XS106"/>
      <c r="XT106"/>
      <c r="XU106"/>
      <c r="XV106"/>
      <c r="XW106"/>
      <c r="XX106"/>
      <c r="XY106"/>
      <c r="XZ106"/>
      <c r="YA106"/>
      <c r="YB106"/>
      <c r="YC106"/>
      <c r="YD106"/>
      <c r="YE106"/>
      <c r="YF106"/>
      <c r="YG106"/>
      <c r="YH106"/>
      <c r="YI106"/>
      <c r="YJ106"/>
      <c r="YK106"/>
      <c r="YL106"/>
      <c r="YM106"/>
      <c r="YN106"/>
      <c r="YO106"/>
      <c r="YP106"/>
      <c r="YQ106"/>
      <c r="YR106"/>
      <c r="YS106"/>
      <c r="YT106"/>
      <c r="YU106"/>
      <c r="YV106"/>
      <c r="YW106"/>
      <c r="YX106"/>
      <c r="YY106"/>
      <c r="YZ106"/>
      <c r="ZA106"/>
      <c r="ZB106"/>
      <c r="ZC106"/>
      <c r="ZD106"/>
      <c r="ZE106"/>
      <c r="ZF106"/>
      <c r="ZG106"/>
      <c r="ZH106"/>
      <c r="ZI106"/>
      <c r="ZJ106"/>
      <c r="ZK106"/>
      <c r="ZL106"/>
      <c r="ZM106"/>
      <c r="ZN106"/>
      <c r="ZO106"/>
      <c r="ZP106"/>
      <c r="ZQ106"/>
      <c r="ZR106"/>
      <c r="ZS106"/>
      <c r="ZT106"/>
      <c r="ZU106"/>
      <c r="ZV106"/>
      <c r="ZW106"/>
      <c r="ZX106"/>
      <c r="ZY106"/>
      <c r="ZZ106"/>
      <c r="AAA106"/>
      <c r="AAB106"/>
      <c r="AAC106"/>
      <c r="AAD106"/>
      <c r="AAE106"/>
      <c r="AAF106"/>
      <c r="AAG106"/>
      <c r="AAH106"/>
      <c r="AAI106"/>
      <c r="AAJ106"/>
      <c r="AAK106"/>
      <c r="AAL106"/>
      <c r="AAM106"/>
      <c r="AAN106"/>
      <c r="AAO106"/>
      <c r="AAP106"/>
      <c r="AAQ106"/>
      <c r="AAR106"/>
      <c r="AAS106"/>
      <c r="AAT106"/>
      <c r="AAU106"/>
      <c r="AAV106"/>
      <c r="AAW106"/>
      <c r="AAX106"/>
      <c r="AAY106"/>
      <c r="AAZ106"/>
      <c r="ABA106"/>
      <c r="ABB106"/>
      <c r="ABC106"/>
      <c r="ABD106"/>
      <c r="ABE106"/>
      <c r="ABF106"/>
      <c r="ABG106"/>
      <c r="ABH106"/>
      <c r="ABI106"/>
      <c r="ABJ106"/>
      <c r="ABK106"/>
      <c r="ABL106"/>
      <c r="ABM106"/>
      <c r="ABN106"/>
      <c r="ABO106"/>
      <c r="ABP106"/>
      <c r="ABQ106"/>
      <c r="ABR106"/>
      <c r="ABS106"/>
      <c r="ABT106"/>
      <c r="ABU106"/>
      <c r="ABV106"/>
      <c r="ABW106"/>
      <c r="ABX106"/>
      <c r="ABY106"/>
      <c r="ABZ106"/>
      <c r="ACA106"/>
      <c r="ACB106"/>
      <c r="ACC106"/>
      <c r="ACD106"/>
      <c r="ACE106"/>
      <c r="ACF106"/>
      <c r="ACG106"/>
      <c r="ACH106"/>
      <c r="ACI106"/>
      <c r="ACJ106"/>
      <c r="ACK106"/>
      <c r="ACL106"/>
      <c r="ACM106"/>
      <c r="ACN106"/>
      <c r="ACO106"/>
      <c r="ACP106"/>
      <c r="ACQ106"/>
      <c r="ACR106"/>
      <c r="ACS106"/>
      <c r="ACT106"/>
      <c r="ACU106"/>
      <c r="ACV106"/>
      <c r="ACW106"/>
      <c r="ACX106"/>
      <c r="ACY106"/>
      <c r="ACZ106"/>
      <c r="ADA106"/>
      <c r="ADB106"/>
      <c r="ADC106"/>
      <c r="ADD106"/>
      <c r="ADE106"/>
      <c r="ADF106"/>
      <c r="ADG106"/>
      <c r="ADH106"/>
      <c r="ADI106"/>
      <c r="ADJ106"/>
      <c r="ADK106"/>
      <c r="ADL106"/>
      <c r="ADM106"/>
      <c r="ADN106"/>
      <c r="ADO106"/>
      <c r="ADP106"/>
      <c r="ADQ106"/>
      <c r="ADR106"/>
      <c r="ADS106"/>
      <c r="ADT106"/>
      <c r="ADU106"/>
      <c r="ADV106"/>
      <c r="ADW106"/>
      <c r="ADX106"/>
      <c r="ADY106"/>
      <c r="ADZ106"/>
      <c r="AEA106"/>
      <c r="AEB106"/>
      <c r="AEC106"/>
      <c r="AED106"/>
      <c r="AEE106"/>
      <c r="AEF106"/>
      <c r="AEG106"/>
      <c r="AEH106"/>
      <c r="AEI106"/>
      <c r="AEJ106"/>
      <c r="AEK106"/>
      <c r="AEL106"/>
      <c r="AEM106"/>
      <c r="AEN106"/>
      <c r="AEO106"/>
      <c r="AEP106"/>
      <c r="AEQ106"/>
      <c r="AER106"/>
      <c r="AES106"/>
      <c r="AET106"/>
      <c r="AEU106"/>
      <c r="AEV106"/>
      <c r="AEW106"/>
      <c r="AEX106"/>
      <c r="AEY106"/>
      <c r="AEZ106"/>
      <c r="AFA106"/>
      <c r="AFB106"/>
      <c r="AFC106"/>
      <c r="AFD106"/>
      <c r="AFE106"/>
      <c r="AFF106"/>
      <c r="AFG106"/>
      <c r="AFH106"/>
      <c r="AFI106"/>
      <c r="AFJ106"/>
      <c r="AFK106"/>
      <c r="AFL106"/>
      <c r="AFM106"/>
      <c r="AFN106"/>
      <c r="AFO106"/>
      <c r="AFP106"/>
      <c r="AFQ106"/>
      <c r="AFR106"/>
      <c r="AFS106"/>
      <c r="AFT106"/>
      <c r="AFU106"/>
      <c r="AFV106"/>
      <c r="AFW106"/>
      <c r="AFX106"/>
      <c r="AFY106"/>
      <c r="AFZ106"/>
      <c r="AGA106"/>
      <c r="AGB106"/>
      <c r="AGC106"/>
      <c r="AGD106"/>
      <c r="AGE106"/>
      <c r="AGF106"/>
      <c r="AGG106"/>
      <c r="AGH106"/>
      <c r="AGI106"/>
      <c r="AGJ106"/>
      <c r="AGK106"/>
      <c r="AGL106"/>
      <c r="AGM106"/>
      <c r="AGN106"/>
      <c r="AGO106"/>
      <c r="AGP106"/>
      <c r="AGQ106"/>
      <c r="AGR106"/>
      <c r="AGS106"/>
      <c r="AGT106"/>
      <c r="AGU106"/>
      <c r="AGV106"/>
      <c r="AGW106"/>
      <c r="AGX106"/>
      <c r="AGY106"/>
      <c r="AGZ106"/>
      <c r="AHA106"/>
      <c r="AHB106"/>
      <c r="AHC106"/>
      <c r="AHD106"/>
      <c r="AHE106"/>
      <c r="AHF106"/>
      <c r="AHG106"/>
      <c r="AHH106"/>
      <c r="AHI106"/>
      <c r="AHJ106"/>
      <c r="AHK106"/>
      <c r="AHL106"/>
      <c r="AHM106"/>
      <c r="AHN106"/>
      <c r="AHO106"/>
      <c r="AHP106"/>
      <c r="AHQ106"/>
      <c r="AHR106"/>
      <c r="AHS106"/>
      <c r="AHT106"/>
      <c r="AHU106"/>
      <c r="AHV106"/>
      <c r="AHW106"/>
      <c r="AHX106"/>
      <c r="AHY106"/>
      <c r="AHZ106"/>
      <c r="AIA106"/>
      <c r="AIB106"/>
      <c r="AIC106"/>
      <c r="AID106"/>
      <c r="AIE106"/>
      <c r="AIF106"/>
      <c r="AIG106"/>
      <c r="AIH106"/>
      <c r="AII106"/>
      <c r="AIJ106"/>
      <c r="AIK106"/>
      <c r="AIL106"/>
      <c r="AIM106"/>
      <c r="AIN106"/>
      <c r="AIO106"/>
      <c r="AIP106"/>
      <c r="AIQ106"/>
      <c r="AIR106"/>
      <c r="AIS106"/>
      <c r="AIT106"/>
      <c r="AIU106"/>
      <c r="AIV106"/>
      <c r="AIW106"/>
      <c r="AIX106"/>
      <c r="AIY106"/>
      <c r="AIZ106"/>
      <c r="AJA106"/>
      <c r="AJB106"/>
      <c r="AJC106"/>
      <c r="AJD106"/>
      <c r="AJE106"/>
      <c r="AJF106"/>
      <c r="AJG106"/>
      <c r="AJH106"/>
      <c r="AJI106"/>
      <c r="AJJ106"/>
      <c r="AJK106"/>
      <c r="AJL106"/>
      <c r="AJM106"/>
      <c r="AJN106"/>
      <c r="AJO106"/>
      <c r="AJP106"/>
      <c r="AJQ106"/>
      <c r="AJR106"/>
      <c r="AJS106"/>
      <c r="AJT106"/>
      <c r="AJU106"/>
      <c r="AJV106"/>
      <c r="AJW106"/>
      <c r="AJX106"/>
      <c r="AJY106"/>
      <c r="AJZ106"/>
      <c r="AKA106"/>
      <c r="AKB106"/>
      <c r="AKC106"/>
      <c r="AKD106"/>
      <c r="AKE106"/>
      <c r="AKF106"/>
      <c r="AKG106"/>
      <c r="AKH106"/>
      <c r="AKI106"/>
      <c r="AKJ106"/>
      <c r="AKK106"/>
      <c r="AKL106"/>
      <c r="AKM106"/>
      <c r="AKN106"/>
      <c r="AKO106"/>
      <c r="AKP106"/>
      <c r="AKQ106"/>
      <c r="AKR106"/>
      <c r="AKS106"/>
      <c r="AKT106"/>
      <c r="AKU106"/>
      <c r="AKV106"/>
      <c r="AKW106"/>
      <c r="AKX106"/>
      <c r="AKY106"/>
      <c r="AKZ106"/>
      <c r="ALA106"/>
      <c r="ALB106"/>
      <c r="ALC106"/>
      <c r="ALD106"/>
      <c r="ALE106"/>
      <c r="ALF106"/>
      <c r="ALG106"/>
      <c r="ALH106"/>
      <c r="ALI106"/>
      <c r="ALJ106"/>
      <c r="ALK106"/>
      <c r="ALL106"/>
      <c r="ALM106"/>
      <c r="ALN106"/>
      <c r="ALO106"/>
      <c r="ALP106"/>
      <c r="ALQ106"/>
      <c r="ALR106"/>
      <c r="ALS106"/>
      <c r="ALT106"/>
      <c r="ALU106"/>
      <c r="ALV106"/>
      <c r="ALW106"/>
      <c r="ALX106"/>
      <c r="ALY106"/>
      <c r="ALZ106"/>
      <c r="AMA106"/>
      <c r="AMB106"/>
      <c r="AMC106"/>
      <c r="AMD106"/>
      <c r="AME106"/>
      <c r="AMF106"/>
      <c r="AMG106"/>
      <c r="AMH106"/>
      <c r="AMI106"/>
      <c r="AMJ106"/>
    </row>
    <row r="107" spans="1:1024" ht="20.25" customHeight="1" x14ac:dyDescent="0.25">
      <c r="A107" s="81"/>
      <c r="B107" s="81"/>
      <c r="C107" s="81"/>
      <c r="D107" s="81"/>
      <c r="E107" s="81"/>
      <c r="F107" s="81"/>
      <c r="G107" s="81"/>
      <c r="H107" s="81"/>
      <c r="I107" s="81"/>
      <c r="J107" s="81"/>
      <c r="K107" s="81"/>
      <c r="L107" s="3"/>
      <c r="M107" s="3"/>
      <c r="N107" s="3"/>
      <c r="O107" s="3"/>
      <c r="P107" s="3"/>
      <c r="Q107" s="3"/>
      <c r="R107" s="3"/>
      <c r="S107" s="3"/>
      <c r="T107" s="3"/>
      <c r="U107" s="3"/>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c r="AGF107"/>
      <c r="AGG107"/>
      <c r="AGH107"/>
      <c r="AGI107"/>
      <c r="AGJ107"/>
      <c r="AGK107"/>
      <c r="AGL107"/>
      <c r="AGM107"/>
      <c r="AGN107"/>
      <c r="AGO107"/>
      <c r="AGP107"/>
      <c r="AGQ107"/>
      <c r="AGR107"/>
      <c r="AGS107"/>
      <c r="AGT107"/>
      <c r="AGU107"/>
      <c r="AGV107"/>
      <c r="AGW107"/>
      <c r="AGX107"/>
      <c r="AGY107"/>
      <c r="AGZ107"/>
      <c r="AHA107"/>
      <c r="AHB107"/>
      <c r="AHC107"/>
      <c r="AHD107"/>
      <c r="AHE107"/>
      <c r="AHF107"/>
      <c r="AHG107"/>
      <c r="AHH107"/>
      <c r="AHI107"/>
      <c r="AHJ107"/>
      <c r="AHK107"/>
      <c r="AHL107"/>
      <c r="AHM107"/>
      <c r="AHN107"/>
      <c r="AHO107"/>
      <c r="AHP107"/>
      <c r="AHQ107"/>
      <c r="AHR107"/>
      <c r="AHS107"/>
      <c r="AHT107"/>
      <c r="AHU107"/>
      <c r="AHV107"/>
      <c r="AHW107"/>
      <c r="AHX107"/>
      <c r="AHY107"/>
      <c r="AHZ107"/>
      <c r="AIA107"/>
      <c r="AIB107"/>
      <c r="AIC107"/>
      <c r="AID107"/>
      <c r="AIE107"/>
      <c r="AIF107"/>
      <c r="AIG107"/>
      <c r="AIH107"/>
      <c r="AII107"/>
      <c r="AIJ107"/>
      <c r="AIK107"/>
      <c r="AIL107"/>
      <c r="AIM107"/>
      <c r="AIN107"/>
      <c r="AIO107"/>
      <c r="AIP107"/>
      <c r="AIQ107"/>
      <c r="AIR107"/>
      <c r="AIS107"/>
      <c r="AIT107"/>
      <c r="AIU107"/>
      <c r="AIV107"/>
      <c r="AIW107"/>
      <c r="AIX107"/>
      <c r="AIY107"/>
      <c r="AIZ107"/>
      <c r="AJA107"/>
      <c r="AJB107"/>
      <c r="AJC107"/>
      <c r="AJD107"/>
      <c r="AJE107"/>
      <c r="AJF107"/>
      <c r="AJG107"/>
      <c r="AJH107"/>
      <c r="AJI107"/>
      <c r="AJJ107"/>
      <c r="AJK107"/>
      <c r="AJL107"/>
      <c r="AJM107"/>
      <c r="AJN107"/>
      <c r="AJO107"/>
      <c r="AJP107"/>
      <c r="AJQ107"/>
      <c r="AJR107"/>
      <c r="AJS107"/>
      <c r="AJT107"/>
      <c r="AJU107"/>
      <c r="AJV107"/>
      <c r="AJW107"/>
      <c r="AJX107"/>
      <c r="AJY107"/>
      <c r="AJZ107"/>
      <c r="AKA107"/>
      <c r="AKB107"/>
      <c r="AKC107"/>
      <c r="AKD107"/>
      <c r="AKE107"/>
      <c r="AKF107"/>
      <c r="AKG107"/>
      <c r="AKH107"/>
      <c r="AKI107"/>
      <c r="AKJ107"/>
      <c r="AKK107"/>
      <c r="AKL107"/>
      <c r="AKM107"/>
      <c r="AKN107"/>
      <c r="AKO107"/>
      <c r="AKP107"/>
      <c r="AKQ107"/>
      <c r="AKR107"/>
      <c r="AKS107"/>
      <c r="AKT107"/>
      <c r="AKU107"/>
      <c r="AKV107"/>
      <c r="AKW107"/>
      <c r="AKX107"/>
      <c r="AKY107"/>
      <c r="AKZ107"/>
      <c r="ALA107"/>
      <c r="ALB107"/>
      <c r="ALC107"/>
      <c r="ALD107"/>
      <c r="ALE107"/>
      <c r="ALF107"/>
      <c r="ALG107"/>
      <c r="ALH107"/>
      <c r="ALI107"/>
      <c r="ALJ107"/>
      <c r="ALK107"/>
      <c r="ALL107"/>
      <c r="ALM107"/>
      <c r="ALN107"/>
      <c r="ALO107"/>
      <c r="ALP107"/>
      <c r="ALQ107"/>
      <c r="ALR107"/>
      <c r="ALS107"/>
      <c r="ALT107"/>
      <c r="ALU107"/>
      <c r="ALV107"/>
      <c r="ALW107"/>
      <c r="ALX107"/>
      <c r="ALY107"/>
      <c r="ALZ107"/>
      <c r="AMA107"/>
      <c r="AMB107"/>
      <c r="AMC107"/>
      <c r="AMD107"/>
      <c r="AME107"/>
      <c r="AMF107"/>
      <c r="AMG107"/>
      <c r="AMH107"/>
      <c r="AMI107"/>
      <c r="AMJ107"/>
    </row>
    <row r="108" spans="1:1024" x14ac:dyDescent="0.25">
      <c r="A108" s="62" t="s">
        <v>137</v>
      </c>
      <c r="B108" s="62"/>
      <c r="C108" s="62"/>
      <c r="D108" s="62"/>
      <c r="E108" s="62"/>
      <c r="F108" s="62"/>
      <c r="G108" s="62"/>
      <c r="H108" s="62"/>
      <c r="I108" s="62"/>
      <c r="J108" s="62"/>
      <c r="K108" s="62"/>
      <c r="L108" s="63" t="s">
        <v>120</v>
      </c>
      <c r="M108" s="63"/>
      <c r="N108" s="63"/>
      <c r="O108" s="63"/>
      <c r="P108" s="63"/>
      <c r="Q108" s="63"/>
      <c r="R108" s="63"/>
      <c r="S108" s="63"/>
      <c r="T108" s="63"/>
      <c r="U108" s="63"/>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c r="QN108"/>
      <c r="QO108"/>
      <c r="QP108"/>
      <c r="QQ108"/>
      <c r="QR108"/>
      <c r="QS108"/>
      <c r="QT108"/>
      <c r="QU108"/>
      <c r="QV108"/>
      <c r="QW108"/>
      <c r="QX108"/>
      <c r="QY108"/>
      <c r="QZ108"/>
      <c r="RA108"/>
      <c r="RB108"/>
      <c r="RC108"/>
      <c r="RD108"/>
      <c r="RE108"/>
      <c r="RF108"/>
      <c r="RG108"/>
      <c r="RH108"/>
      <c r="RI108"/>
      <c r="RJ108"/>
      <c r="RK108"/>
      <c r="RL108"/>
      <c r="RM108"/>
      <c r="RN108"/>
      <c r="RO108"/>
      <c r="RP108"/>
      <c r="RQ108"/>
      <c r="RR108"/>
      <c r="RS108"/>
      <c r="RT108"/>
      <c r="RU108"/>
      <c r="RV108"/>
      <c r="RW108"/>
      <c r="RX108"/>
      <c r="RY108"/>
      <c r="RZ108"/>
      <c r="SA108"/>
      <c r="SB108"/>
      <c r="SC108"/>
      <c r="SD108"/>
      <c r="SE108"/>
      <c r="SF108"/>
      <c r="SG108"/>
      <c r="SH108"/>
      <c r="SI108"/>
      <c r="SJ108"/>
      <c r="SK108"/>
      <c r="SL108"/>
      <c r="SM108"/>
      <c r="SN108"/>
      <c r="SO108"/>
      <c r="SP108"/>
      <c r="SQ108"/>
      <c r="SR108"/>
      <c r="SS108"/>
      <c r="ST108"/>
      <c r="SU108"/>
      <c r="SV108"/>
      <c r="SW108"/>
      <c r="SX108"/>
      <c r="SY108"/>
      <c r="SZ108"/>
      <c r="TA108"/>
      <c r="TB108"/>
      <c r="TC108"/>
      <c r="TD108"/>
      <c r="TE108"/>
      <c r="TF108"/>
      <c r="TG108"/>
      <c r="TH108"/>
      <c r="TI108"/>
      <c r="TJ108"/>
      <c r="TK108"/>
      <c r="TL108"/>
      <c r="TM108"/>
      <c r="TN108"/>
      <c r="TO108"/>
      <c r="TP108"/>
      <c r="TQ108"/>
      <c r="TR108"/>
      <c r="TS108"/>
      <c r="TT108"/>
      <c r="TU108"/>
      <c r="TV108"/>
      <c r="TW108"/>
      <c r="TX108"/>
      <c r="TY108"/>
      <c r="TZ108"/>
      <c r="UA108"/>
      <c r="UB108"/>
      <c r="UC108"/>
      <c r="UD108"/>
      <c r="UE108"/>
      <c r="UF108"/>
      <c r="UG108"/>
      <c r="UH108"/>
      <c r="UI108"/>
      <c r="UJ108"/>
      <c r="UK108"/>
      <c r="UL108"/>
      <c r="UM108"/>
      <c r="UN108"/>
      <c r="UO108"/>
      <c r="UP108"/>
      <c r="UQ108"/>
      <c r="UR108"/>
      <c r="US108"/>
      <c r="UT108"/>
      <c r="UU108"/>
      <c r="UV108"/>
      <c r="UW108"/>
      <c r="UX108"/>
      <c r="UY108"/>
      <c r="UZ108"/>
      <c r="VA108"/>
      <c r="VB108"/>
      <c r="VC108"/>
      <c r="VD108"/>
      <c r="VE108"/>
      <c r="VF108"/>
      <c r="VG108"/>
      <c r="VH108"/>
      <c r="VI108"/>
      <c r="VJ108"/>
      <c r="VK108"/>
      <c r="VL108"/>
      <c r="VM108"/>
      <c r="VN108"/>
      <c r="VO108"/>
      <c r="VP108"/>
      <c r="VQ108"/>
      <c r="VR108"/>
      <c r="VS108"/>
      <c r="VT108"/>
      <c r="VU108"/>
      <c r="VV108"/>
      <c r="VW108"/>
      <c r="VX108"/>
      <c r="VY108"/>
      <c r="VZ108"/>
      <c r="WA108"/>
      <c r="WB108"/>
      <c r="WC108"/>
      <c r="WD108"/>
      <c r="WE108"/>
      <c r="WF108"/>
      <c r="WG108"/>
      <c r="WH108"/>
      <c r="WI108"/>
      <c r="WJ108"/>
      <c r="WK108"/>
      <c r="WL108"/>
      <c r="WM108"/>
      <c r="WN108"/>
      <c r="WO108"/>
      <c r="WP108"/>
      <c r="WQ108"/>
      <c r="WR108"/>
      <c r="WS108"/>
      <c r="WT108"/>
      <c r="WU108"/>
      <c r="WV108"/>
      <c r="WW108"/>
      <c r="WX108"/>
      <c r="WY108"/>
      <c r="WZ108"/>
      <c r="XA108"/>
      <c r="XB108"/>
      <c r="XC108"/>
      <c r="XD108"/>
      <c r="XE108"/>
      <c r="XF108"/>
      <c r="XG108"/>
      <c r="XH108"/>
      <c r="XI108"/>
      <c r="XJ108"/>
      <c r="XK108"/>
      <c r="XL108"/>
      <c r="XM108"/>
      <c r="XN108"/>
      <c r="XO108"/>
      <c r="XP108"/>
      <c r="XQ108"/>
      <c r="XR108"/>
      <c r="XS108"/>
      <c r="XT108"/>
      <c r="XU108"/>
      <c r="XV108"/>
      <c r="XW108"/>
      <c r="XX108"/>
      <c r="XY108"/>
      <c r="XZ108"/>
      <c r="YA108"/>
      <c r="YB108"/>
      <c r="YC108"/>
      <c r="YD108"/>
      <c r="YE108"/>
      <c r="YF108"/>
      <c r="YG108"/>
      <c r="YH108"/>
      <c r="YI108"/>
      <c r="YJ108"/>
      <c r="YK108"/>
      <c r="YL108"/>
      <c r="YM108"/>
      <c r="YN108"/>
      <c r="YO108"/>
      <c r="YP108"/>
      <c r="YQ108"/>
      <c r="YR108"/>
      <c r="YS108"/>
      <c r="YT108"/>
      <c r="YU108"/>
      <c r="YV108"/>
      <c r="YW108"/>
      <c r="YX108"/>
      <c r="YY108"/>
      <c r="YZ108"/>
      <c r="ZA108"/>
      <c r="ZB108"/>
      <c r="ZC108"/>
      <c r="ZD108"/>
      <c r="ZE108"/>
      <c r="ZF108"/>
      <c r="ZG108"/>
      <c r="ZH108"/>
      <c r="ZI108"/>
      <c r="ZJ108"/>
      <c r="ZK108"/>
      <c r="ZL108"/>
      <c r="ZM108"/>
      <c r="ZN108"/>
      <c r="ZO108"/>
      <c r="ZP108"/>
      <c r="ZQ108"/>
      <c r="ZR108"/>
      <c r="ZS108"/>
      <c r="ZT108"/>
      <c r="ZU108"/>
      <c r="ZV108"/>
      <c r="ZW108"/>
      <c r="ZX108"/>
      <c r="ZY108"/>
      <c r="ZZ108"/>
      <c r="AAA108"/>
      <c r="AAB108"/>
      <c r="AAC108"/>
      <c r="AAD108"/>
      <c r="AAE108"/>
      <c r="AAF108"/>
      <c r="AAG108"/>
      <c r="AAH108"/>
      <c r="AAI108"/>
      <c r="AAJ108"/>
      <c r="AAK108"/>
      <c r="AAL108"/>
      <c r="AAM108"/>
      <c r="AAN108"/>
      <c r="AAO108"/>
      <c r="AAP108"/>
      <c r="AAQ108"/>
      <c r="AAR108"/>
      <c r="AAS108"/>
      <c r="AAT108"/>
      <c r="AAU108"/>
      <c r="AAV108"/>
      <c r="AAW108"/>
      <c r="AAX108"/>
      <c r="AAY108"/>
      <c r="AAZ108"/>
      <c r="ABA108"/>
      <c r="ABB108"/>
      <c r="ABC108"/>
      <c r="ABD108"/>
      <c r="ABE108"/>
      <c r="ABF108"/>
      <c r="ABG108"/>
      <c r="ABH108"/>
      <c r="ABI108"/>
      <c r="ABJ108"/>
      <c r="ABK108"/>
      <c r="ABL108"/>
      <c r="ABM108"/>
      <c r="ABN108"/>
      <c r="ABO108"/>
      <c r="ABP108"/>
      <c r="ABQ108"/>
      <c r="ABR108"/>
      <c r="ABS108"/>
      <c r="ABT108"/>
      <c r="ABU108"/>
      <c r="ABV108"/>
      <c r="ABW108"/>
      <c r="ABX108"/>
      <c r="ABY108"/>
      <c r="ABZ108"/>
      <c r="ACA108"/>
      <c r="ACB108"/>
      <c r="ACC108"/>
      <c r="ACD108"/>
      <c r="ACE108"/>
      <c r="ACF108"/>
      <c r="ACG108"/>
      <c r="ACH108"/>
      <c r="ACI108"/>
      <c r="ACJ108"/>
      <c r="ACK108"/>
      <c r="ACL108"/>
      <c r="ACM108"/>
      <c r="ACN108"/>
      <c r="ACO108"/>
      <c r="ACP108"/>
      <c r="ACQ108"/>
      <c r="ACR108"/>
      <c r="ACS108"/>
      <c r="ACT108"/>
      <c r="ACU108"/>
      <c r="ACV108"/>
      <c r="ACW108"/>
      <c r="ACX108"/>
      <c r="ACY108"/>
      <c r="ACZ108"/>
      <c r="ADA108"/>
      <c r="ADB108"/>
      <c r="ADC108"/>
      <c r="ADD108"/>
      <c r="ADE108"/>
      <c r="ADF108"/>
      <c r="ADG108"/>
      <c r="ADH108"/>
      <c r="ADI108"/>
      <c r="ADJ108"/>
      <c r="ADK108"/>
      <c r="ADL108"/>
      <c r="ADM108"/>
      <c r="ADN108"/>
      <c r="ADO108"/>
      <c r="ADP108"/>
      <c r="ADQ108"/>
      <c r="ADR108"/>
      <c r="ADS108"/>
      <c r="ADT108"/>
      <c r="ADU108"/>
      <c r="ADV108"/>
      <c r="ADW108"/>
      <c r="ADX108"/>
      <c r="ADY108"/>
      <c r="ADZ108"/>
      <c r="AEA108"/>
      <c r="AEB108"/>
      <c r="AEC108"/>
      <c r="AED108"/>
      <c r="AEE108"/>
      <c r="AEF108"/>
      <c r="AEG108"/>
      <c r="AEH108"/>
      <c r="AEI108"/>
      <c r="AEJ108"/>
      <c r="AEK108"/>
      <c r="AEL108"/>
      <c r="AEM108"/>
      <c r="AEN108"/>
      <c r="AEO108"/>
      <c r="AEP108"/>
      <c r="AEQ108"/>
      <c r="AER108"/>
      <c r="AES108"/>
      <c r="AET108"/>
      <c r="AEU108"/>
      <c r="AEV108"/>
      <c r="AEW108"/>
      <c r="AEX108"/>
      <c r="AEY108"/>
      <c r="AEZ108"/>
      <c r="AFA108"/>
      <c r="AFB108"/>
      <c r="AFC108"/>
      <c r="AFD108"/>
      <c r="AFE108"/>
      <c r="AFF108"/>
      <c r="AFG108"/>
      <c r="AFH108"/>
      <c r="AFI108"/>
      <c r="AFJ108"/>
      <c r="AFK108"/>
      <c r="AFL108"/>
      <c r="AFM108"/>
      <c r="AFN108"/>
      <c r="AFO108"/>
      <c r="AFP108"/>
      <c r="AFQ108"/>
      <c r="AFR108"/>
      <c r="AFS108"/>
      <c r="AFT108"/>
      <c r="AFU108"/>
      <c r="AFV108"/>
      <c r="AFW108"/>
      <c r="AFX108"/>
      <c r="AFY108"/>
      <c r="AFZ108"/>
      <c r="AGA108"/>
      <c r="AGB108"/>
      <c r="AGC108"/>
      <c r="AGD108"/>
      <c r="AGE108"/>
      <c r="AGF108"/>
      <c r="AGG108"/>
      <c r="AGH108"/>
      <c r="AGI108"/>
      <c r="AGJ108"/>
      <c r="AGK108"/>
      <c r="AGL108"/>
      <c r="AGM108"/>
      <c r="AGN108"/>
      <c r="AGO108"/>
      <c r="AGP108"/>
      <c r="AGQ108"/>
      <c r="AGR108"/>
      <c r="AGS108"/>
      <c r="AGT108"/>
      <c r="AGU108"/>
      <c r="AGV108"/>
      <c r="AGW108"/>
      <c r="AGX108"/>
      <c r="AGY108"/>
      <c r="AGZ108"/>
      <c r="AHA108"/>
      <c r="AHB108"/>
      <c r="AHC108"/>
      <c r="AHD108"/>
      <c r="AHE108"/>
      <c r="AHF108"/>
      <c r="AHG108"/>
      <c r="AHH108"/>
      <c r="AHI108"/>
      <c r="AHJ108"/>
      <c r="AHK108"/>
      <c r="AHL108"/>
      <c r="AHM108"/>
      <c r="AHN108"/>
      <c r="AHO108"/>
      <c r="AHP108"/>
      <c r="AHQ108"/>
      <c r="AHR108"/>
      <c r="AHS108"/>
      <c r="AHT108"/>
      <c r="AHU108"/>
      <c r="AHV108"/>
      <c r="AHW108"/>
      <c r="AHX108"/>
      <c r="AHY108"/>
      <c r="AHZ108"/>
      <c r="AIA108"/>
      <c r="AIB108"/>
      <c r="AIC108"/>
      <c r="AID108"/>
      <c r="AIE108"/>
      <c r="AIF108"/>
      <c r="AIG108"/>
      <c r="AIH108"/>
      <c r="AII108"/>
      <c r="AIJ108"/>
      <c r="AIK108"/>
      <c r="AIL108"/>
      <c r="AIM108"/>
      <c r="AIN108"/>
      <c r="AIO108"/>
      <c r="AIP108"/>
      <c r="AIQ108"/>
      <c r="AIR108"/>
      <c r="AIS108"/>
      <c r="AIT108"/>
      <c r="AIU108"/>
      <c r="AIV108"/>
      <c r="AIW108"/>
      <c r="AIX108"/>
      <c r="AIY108"/>
      <c r="AIZ108"/>
      <c r="AJA108"/>
      <c r="AJB108"/>
      <c r="AJC108"/>
      <c r="AJD108"/>
      <c r="AJE108"/>
      <c r="AJF108"/>
      <c r="AJG108"/>
      <c r="AJH108"/>
      <c r="AJI108"/>
      <c r="AJJ108"/>
      <c r="AJK108"/>
      <c r="AJL108"/>
      <c r="AJM108"/>
      <c r="AJN108"/>
      <c r="AJO108"/>
      <c r="AJP108"/>
      <c r="AJQ108"/>
      <c r="AJR108"/>
      <c r="AJS108"/>
      <c r="AJT108"/>
      <c r="AJU108"/>
      <c r="AJV108"/>
      <c r="AJW108"/>
      <c r="AJX108"/>
      <c r="AJY108"/>
      <c r="AJZ108"/>
      <c r="AKA108"/>
      <c r="AKB108"/>
      <c r="AKC108"/>
      <c r="AKD108"/>
      <c r="AKE108"/>
      <c r="AKF108"/>
      <c r="AKG108"/>
      <c r="AKH108"/>
      <c r="AKI108"/>
      <c r="AKJ108"/>
      <c r="AKK108"/>
      <c r="AKL108"/>
      <c r="AKM108"/>
      <c r="AKN108"/>
      <c r="AKO108"/>
      <c r="AKP108"/>
      <c r="AKQ108"/>
      <c r="AKR108"/>
      <c r="AKS108"/>
      <c r="AKT108"/>
      <c r="AKU108"/>
      <c r="AKV108"/>
      <c r="AKW108"/>
      <c r="AKX108"/>
      <c r="AKY108"/>
      <c r="AKZ108"/>
      <c r="ALA108"/>
      <c r="ALB108"/>
      <c r="ALC108"/>
      <c r="ALD108"/>
      <c r="ALE108"/>
      <c r="ALF108"/>
      <c r="ALG108"/>
      <c r="ALH108"/>
      <c r="ALI108"/>
      <c r="ALJ108"/>
      <c r="ALK108"/>
      <c r="ALL108"/>
      <c r="ALM108"/>
      <c r="ALN108"/>
      <c r="ALO108"/>
      <c r="ALP108"/>
      <c r="ALQ108"/>
      <c r="ALR108"/>
      <c r="ALS108"/>
      <c r="ALT108"/>
      <c r="ALU108"/>
      <c r="ALV108"/>
      <c r="ALW108"/>
      <c r="ALX108"/>
      <c r="ALY108"/>
      <c r="ALZ108"/>
      <c r="AMA108"/>
      <c r="AMB108"/>
      <c r="AMC108"/>
      <c r="AMD108"/>
      <c r="AME108"/>
      <c r="AMF108"/>
      <c r="AMG108"/>
      <c r="AMH108"/>
      <c r="AMI108"/>
      <c r="AMJ108"/>
    </row>
    <row r="109" spans="1:1024" ht="15.75" x14ac:dyDescent="0.25">
      <c r="A109" s="82" t="s">
        <v>138</v>
      </c>
      <c r="B109" s="82"/>
      <c r="C109" s="82"/>
      <c r="D109" s="82"/>
      <c r="E109" s="82"/>
      <c r="F109" s="82"/>
      <c r="G109" s="82"/>
      <c r="H109" s="82"/>
      <c r="I109" s="82"/>
      <c r="J109" s="82"/>
      <c r="K109" s="82"/>
      <c r="L109" s="82"/>
      <c r="M109" s="82"/>
      <c r="N109" s="82"/>
      <c r="O109" s="82"/>
      <c r="P109" s="26" t="s">
        <v>116</v>
      </c>
      <c r="Q109" s="27"/>
      <c r="R109" s="26" t="s">
        <v>117</v>
      </c>
      <c r="S109" s="27"/>
      <c r="T109" s="26" t="s">
        <v>118</v>
      </c>
      <c r="U109" s="28"/>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c r="QN109"/>
      <c r="QO109"/>
      <c r="QP109"/>
      <c r="QQ109"/>
      <c r="QR109"/>
      <c r="QS109"/>
      <c r="QT109"/>
      <c r="QU109"/>
      <c r="QV109"/>
      <c r="QW109"/>
      <c r="QX109"/>
      <c r="QY109"/>
      <c r="QZ109"/>
      <c r="RA109"/>
      <c r="RB109"/>
      <c r="RC109"/>
      <c r="RD109"/>
      <c r="RE109"/>
      <c r="RF109"/>
      <c r="RG109"/>
      <c r="RH109"/>
      <c r="RI109"/>
      <c r="RJ109"/>
      <c r="RK109"/>
      <c r="RL109"/>
      <c r="RM109"/>
      <c r="RN109"/>
      <c r="RO109"/>
      <c r="RP109"/>
      <c r="RQ109"/>
      <c r="RR109"/>
      <c r="RS109"/>
      <c r="RT109"/>
      <c r="RU109"/>
      <c r="RV109"/>
      <c r="RW109"/>
      <c r="RX109"/>
      <c r="RY109"/>
      <c r="RZ109"/>
      <c r="SA109"/>
      <c r="SB109"/>
      <c r="SC109"/>
      <c r="SD109"/>
      <c r="SE109"/>
      <c r="SF109"/>
      <c r="SG109"/>
      <c r="SH109"/>
      <c r="SI109"/>
      <c r="SJ109"/>
      <c r="SK109"/>
      <c r="SL109"/>
      <c r="SM109"/>
      <c r="SN109"/>
      <c r="SO109"/>
      <c r="SP109"/>
      <c r="SQ109"/>
      <c r="SR109"/>
      <c r="SS109"/>
      <c r="ST109"/>
      <c r="SU109"/>
      <c r="SV109"/>
      <c r="SW109"/>
      <c r="SX109"/>
      <c r="SY109"/>
      <c r="SZ109"/>
      <c r="TA109"/>
      <c r="TB109"/>
      <c r="TC109"/>
      <c r="TD109"/>
      <c r="TE109"/>
      <c r="TF109"/>
      <c r="TG109"/>
      <c r="TH109"/>
      <c r="TI109"/>
      <c r="TJ109"/>
      <c r="TK109"/>
      <c r="TL109"/>
      <c r="TM109"/>
      <c r="TN109"/>
      <c r="TO109"/>
      <c r="TP109"/>
      <c r="TQ109"/>
      <c r="TR109"/>
      <c r="TS109"/>
      <c r="TT109"/>
      <c r="TU109"/>
      <c r="TV109"/>
      <c r="TW109"/>
      <c r="TX109"/>
      <c r="TY109"/>
      <c r="TZ109"/>
      <c r="UA109"/>
      <c r="UB109"/>
      <c r="UC109"/>
      <c r="UD109"/>
      <c r="UE109"/>
      <c r="UF109"/>
      <c r="UG109"/>
      <c r="UH109"/>
      <c r="UI109"/>
      <c r="UJ109"/>
      <c r="UK109"/>
      <c r="UL109"/>
      <c r="UM109"/>
      <c r="UN109"/>
      <c r="UO109"/>
      <c r="UP109"/>
      <c r="UQ109"/>
      <c r="UR109"/>
      <c r="US109"/>
      <c r="UT109"/>
      <c r="UU109"/>
      <c r="UV109"/>
      <c r="UW109"/>
      <c r="UX109"/>
      <c r="UY109"/>
      <c r="UZ109"/>
      <c r="VA109"/>
      <c r="VB109"/>
      <c r="VC109"/>
      <c r="VD109"/>
      <c r="VE109"/>
      <c r="VF109"/>
      <c r="VG109"/>
      <c r="VH109"/>
      <c r="VI109"/>
      <c r="VJ109"/>
      <c r="VK109"/>
      <c r="VL109"/>
      <c r="VM109"/>
      <c r="VN109"/>
      <c r="VO109"/>
      <c r="VP109"/>
      <c r="VQ109"/>
      <c r="VR109"/>
      <c r="VS109"/>
      <c r="VT109"/>
      <c r="VU109"/>
      <c r="VV109"/>
      <c r="VW109"/>
      <c r="VX109"/>
      <c r="VY109"/>
      <c r="VZ109"/>
      <c r="WA109"/>
      <c r="WB109"/>
      <c r="WC109"/>
      <c r="WD109"/>
      <c r="WE109"/>
      <c r="WF109"/>
      <c r="WG109"/>
      <c r="WH109"/>
      <c r="WI109"/>
      <c r="WJ109"/>
      <c r="WK109"/>
      <c r="WL109"/>
      <c r="WM109"/>
      <c r="WN109"/>
      <c r="WO109"/>
      <c r="WP109"/>
      <c r="WQ109"/>
      <c r="WR109"/>
      <c r="WS109"/>
      <c r="WT109"/>
      <c r="WU109"/>
      <c r="WV109"/>
      <c r="WW109"/>
      <c r="WX109"/>
      <c r="WY109"/>
      <c r="WZ109"/>
      <c r="XA109"/>
      <c r="XB109"/>
      <c r="XC109"/>
      <c r="XD109"/>
      <c r="XE109"/>
      <c r="XF109"/>
      <c r="XG109"/>
      <c r="XH109"/>
      <c r="XI109"/>
      <c r="XJ109"/>
      <c r="XK109"/>
      <c r="XL109"/>
      <c r="XM109"/>
      <c r="XN109"/>
      <c r="XO109"/>
      <c r="XP109"/>
      <c r="XQ109"/>
      <c r="XR109"/>
      <c r="XS109"/>
      <c r="XT109"/>
      <c r="XU109"/>
      <c r="XV109"/>
      <c r="XW109"/>
      <c r="XX109"/>
      <c r="XY109"/>
      <c r="XZ109"/>
      <c r="YA109"/>
      <c r="YB109"/>
      <c r="YC109"/>
      <c r="YD109"/>
      <c r="YE109"/>
      <c r="YF109"/>
      <c r="YG109"/>
      <c r="YH109"/>
      <c r="YI109"/>
      <c r="YJ109"/>
      <c r="YK109"/>
      <c r="YL109"/>
      <c r="YM109"/>
      <c r="YN109"/>
      <c r="YO109"/>
      <c r="YP109"/>
      <c r="YQ109"/>
      <c r="YR109"/>
      <c r="YS109"/>
      <c r="YT109"/>
      <c r="YU109"/>
      <c r="YV109"/>
      <c r="YW109"/>
      <c r="YX109"/>
      <c r="YY109"/>
      <c r="YZ109"/>
      <c r="ZA109"/>
      <c r="ZB109"/>
      <c r="ZC109"/>
      <c r="ZD109"/>
      <c r="ZE109"/>
      <c r="ZF109"/>
      <c r="ZG109"/>
      <c r="ZH109"/>
      <c r="ZI109"/>
      <c r="ZJ109"/>
      <c r="ZK109"/>
      <c r="ZL109"/>
      <c r="ZM109"/>
      <c r="ZN109"/>
      <c r="ZO109"/>
      <c r="ZP109"/>
      <c r="ZQ109"/>
      <c r="ZR109"/>
      <c r="ZS109"/>
      <c r="ZT109"/>
      <c r="ZU109"/>
      <c r="ZV109"/>
      <c r="ZW109"/>
      <c r="ZX109"/>
      <c r="ZY109"/>
      <c r="ZZ109"/>
      <c r="AAA109"/>
      <c r="AAB109"/>
      <c r="AAC109"/>
      <c r="AAD109"/>
      <c r="AAE109"/>
      <c r="AAF109"/>
      <c r="AAG109"/>
      <c r="AAH109"/>
      <c r="AAI109"/>
      <c r="AAJ109"/>
      <c r="AAK109"/>
      <c r="AAL109"/>
      <c r="AAM109"/>
      <c r="AAN109"/>
      <c r="AAO109"/>
      <c r="AAP109"/>
      <c r="AAQ109"/>
      <c r="AAR109"/>
      <c r="AAS109"/>
      <c r="AAT109"/>
      <c r="AAU109"/>
      <c r="AAV109"/>
      <c r="AAW109"/>
      <c r="AAX109"/>
      <c r="AAY109"/>
      <c r="AAZ109"/>
      <c r="ABA109"/>
      <c r="ABB109"/>
      <c r="ABC109"/>
      <c r="ABD109"/>
      <c r="ABE109"/>
      <c r="ABF109"/>
      <c r="ABG109"/>
      <c r="ABH109"/>
      <c r="ABI109"/>
      <c r="ABJ109"/>
      <c r="ABK109"/>
      <c r="ABL109"/>
      <c r="ABM109"/>
      <c r="ABN109"/>
      <c r="ABO109"/>
      <c r="ABP109"/>
      <c r="ABQ109"/>
      <c r="ABR109"/>
      <c r="ABS109"/>
      <c r="ABT109"/>
      <c r="ABU109"/>
      <c r="ABV109"/>
      <c r="ABW109"/>
      <c r="ABX109"/>
      <c r="ABY109"/>
      <c r="ABZ109"/>
      <c r="ACA109"/>
      <c r="ACB109"/>
      <c r="ACC109"/>
      <c r="ACD109"/>
      <c r="ACE109"/>
      <c r="ACF109"/>
      <c r="ACG109"/>
      <c r="ACH109"/>
      <c r="ACI109"/>
      <c r="ACJ109"/>
      <c r="ACK109"/>
      <c r="ACL109"/>
      <c r="ACM109"/>
      <c r="ACN109"/>
      <c r="ACO109"/>
      <c r="ACP109"/>
      <c r="ACQ109"/>
      <c r="ACR109"/>
      <c r="ACS109"/>
      <c r="ACT109"/>
      <c r="ACU109"/>
      <c r="ACV109"/>
      <c r="ACW109"/>
      <c r="ACX109"/>
      <c r="ACY109"/>
      <c r="ACZ109"/>
      <c r="ADA109"/>
      <c r="ADB109"/>
      <c r="ADC109"/>
      <c r="ADD109"/>
      <c r="ADE109"/>
      <c r="ADF109"/>
      <c r="ADG109"/>
      <c r="ADH109"/>
      <c r="ADI109"/>
      <c r="ADJ109"/>
      <c r="ADK109"/>
      <c r="ADL109"/>
      <c r="ADM109"/>
      <c r="ADN109"/>
      <c r="ADO109"/>
      <c r="ADP109"/>
      <c r="ADQ109"/>
      <c r="ADR109"/>
      <c r="ADS109"/>
      <c r="ADT109"/>
      <c r="ADU109"/>
      <c r="ADV109"/>
      <c r="ADW109"/>
      <c r="ADX109"/>
      <c r="ADY109"/>
      <c r="ADZ109"/>
      <c r="AEA109"/>
      <c r="AEB109"/>
      <c r="AEC109"/>
      <c r="AED109"/>
      <c r="AEE109"/>
      <c r="AEF109"/>
      <c r="AEG109"/>
      <c r="AEH109"/>
      <c r="AEI109"/>
      <c r="AEJ109"/>
      <c r="AEK109"/>
      <c r="AEL109"/>
      <c r="AEM109"/>
      <c r="AEN109"/>
      <c r="AEO109"/>
      <c r="AEP109"/>
      <c r="AEQ109"/>
      <c r="AER109"/>
      <c r="AES109"/>
      <c r="AET109"/>
      <c r="AEU109"/>
      <c r="AEV109"/>
      <c r="AEW109"/>
      <c r="AEX109"/>
      <c r="AEY109"/>
      <c r="AEZ109"/>
      <c r="AFA109"/>
      <c r="AFB109"/>
      <c r="AFC109"/>
      <c r="AFD109"/>
      <c r="AFE109"/>
      <c r="AFF109"/>
      <c r="AFG109"/>
      <c r="AFH109"/>
      <c r="AFI109"/>
      <c r="AFJ109"/>
      <c r="AFK109"/>
      <c r="AFL109"/>
      <c r="AFM109"/>
      <c r="AFN109"/>
      <c r="AFO109"/>
      <c r="AFP109"/>
      <c r="AFQ109"/>
      <c r="AFR109"/>
      <c r="AFS109"/>
      <c r="AFT109"/>
      <c r="AFU109"/>
      <c r="AFV109"/>
      <c r="AFW109"/>
      <c r="AFX109"/>
      <c r="AFY109"/>
      <c r="AFZ109"/>
      <c r="AGA109"/>
      <c r="AGB109"/>
      <c r="AGC109"/>
      <c r="AGD109"/>
      <c r="AGE109"/>
      <c r="AGF109"/>
      <c r="AGG109"/>
      <c r="AGH109"/>
      <c r="AGI109"/>
      <c r="AGJ109"/>
      <c r="AGK109"/>
      <c r="AGL109"/>
      <c r="AGM109"/>
      <c r="AGN109"/>
      <c r="AGO109"/>
      <c r="AGP109"/>
      <c r="AGQ109"/>
      <c r="AGR109"/>
      <c r="AGS109"/>
      <c r="AGT109"/>
      <c r="AGU109"/>
      <c r="AGV109"/>
      <c r="AGW109"/>
      <c r="AGX109"/>
      <c r="AGY109"/>
      <c r="AGZ109"/>
      <c r="AHA109"/>
      <c r="AHB109"/>
      <c r="AHC109"/>
      <c r="AHD109"/>
      <c r="AHE109"/>
      <c r="AHF109"/>
      <c r="AHG109"/>
      <c r="AHH109"/>
      <c r="AHI109"/>
      <c r="AHJ109"/>
      <c r="AHK109"/>
      <c r="AHL109"/>
      <c r="AHM109"/>
      <c r="AHN109"/>
      <c r="AHO109"/>
      <c r="AHP109"/>
      <c r="AHQ109"/>
      <c r="AHR109"/>
      <c r="AHS109"/>
      <c r="AHT109"/>
      <c r="AHU109"/>
      <c r="AHV109"/>
      <c r="AHW109"/>
      <c r="AHX109"/>
      <c r="AHY109"/>
      <c r="AHZ109"/>
      <c r="AIA109"/>
      <c r="AIB109"/>
      <c r="AIC109"/>
      <c r="AID109"/>
      <c r="AIE109"/>
      <c r="AIF109"/>
      <c r="AIG109"/>
      <c r="AIH109"/>
      <c r="AII109"/>
      <c r="AIJ109"/>
      <c r="AIK109"/>
      <c r="AIL109"/>
      <c r="AIM109"/>
      <c r="AIN109"/>
      <c r="AIO109"/>
      <c r="AIP109"/>
      <c r="AIQ109"/>
      <c r="AIR109"/>
      <c r="AIS109"/>
      <c r="AIT109"/>
      <c r="AIU109"/>
      <c r="AIV109"/>
      <c r="AIW109"/>
      <c r="AIX109"/>
      <c r="AIY109"/>
      <c r="AIZ109"/>
      <c r="AJA109"/>
      <c r="AJB109"/>
      <c r="AJC109"/>
      <c r="AJD109"/>
      <c r="AJE109"/>
      <c r="AJF109"/>
      <c r="AJG109"/>
      <c r="AJH109"/>
      <c r="AJI109"/>
      <c r="AJJ109"/>
      <c r="AJK109"/>
      <c r="AJL109"/>
      <c r="AJM109"/>
      <c r="AJN109"/>
      <c r="AJO109"/>
      <c r="AJP109"/>
      <c r="AJQ109"/>
      <c r="AJR109"/>
      <c r="AJS109"/>
      <c r="AJT109"/>
      <c r="AJU109"/>
      <c r="AJV109"/>
      <c r="AJW109"/>
      <c r="AJX109"/>
      <c r="AJY109"/>
      <c r="AJZ109"/>
      <c r="AKA109"/>
      <c r="AKB109"/>
      <c r="AKC109"/>
      <c r="AKD109"/>
      <c r="AKE109"/>
      <c r="AKF109"/>
      <c r="AKG109"/>
      <c r="AKH109"/>
      <c r="AKI109"/>
      <c r="AKJ109"/>
      <c r="AKK109"/>
      <c r="AKL109"/>
      <c r="AKM109"/>
      <c r="AKN109"/>
      <c r="AKO109"/>
      <c r="AKP109"/>
      <c r="AKQ109"/>
      <c r="AKR109"/>
      <c r="AKS109"/>
      <c r="AKT109"/>
      <c r="AKU109"/>
      <c r="AKV109"/>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c r="AMH109"/>
      <c r="AMI109"/>
      <c r="AMJ109"/>
    </row>
    <row r="110" spans="1:1024" ht="15" customHeight="1" x14ac:dyDescent="0.25">
      <c r="A110" s="83"/>
      <c r="B110" s="83"/>
      <c r="C110" s="83"/>
      <c r="D110" s="83"/>
      <c r="E110" s="83"/>
      <c r="F110" s="83"/>
      <c r="G110" s="83"/>
      <c r="H110" s="83"/>
      <c r="I110" s="83"/>
      <c r="J110" s="83"/>
      <c r="K110" s="83"/>
      <c r="L110" s="83"/>
      <c r="M110" s="83"/>
      <c r="N110" s="83"/>
      <c r="O110" s="83"/>
      <c r="P110" s="83"/>
      <c r="Q110" s="83"/>
      <c r="R110" s="83"/>
      <c r="S110" s="83"/>
      <c r="T110" s="83"/>
      <c r="U110" s="83"/>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c r="QN110"/>
      <c r="QO110"/>
      <c r="QP110"/>
      <c r="QQ110"/>
      <c r="QR110"/>
      <c r="QS110"/>
      <c r="QT110"/>
      <c r="QU110"/>
      <c r="QV110"/>
      <c r="QW110"/>
      <c r="QX110"/>
      <c r="QY110"/>
      <c r="QZ110"/>
      <c r="RA110"/>
      <c r="RB110"/>
      <c r="RC110"/>
      <c r="RD110"/>
      <c r="RE110"/>
      <c r="RF110"/>
      <c r="RG110"/>
      <c r="RH110"/>
      <c r="RI110"/>
      <c r="RJ110"/>
      <c r="RK110"/>
      <c r="RL110"/>
      <c r="RM110"/>
      <c r="RN110"/>
      <c r="RO110"/>
      <c r="RP110"/>
      <c r="RQ110"/>
      <c r="RR110"/>
      <c r="RS110"/>
      <c r="RT110"/>
      <c r="RU110"/>
      <c r="RV110"/>
      <c r="RW110"/>
      <c r="RX110"/>
      <c r="RY110"/>
      <c r="RZ110"/>
      <c r="SA110"/>
      <c r="SB110"/>
      <c r="SC110"/>
      <c r="SD110"/>
      <c r="SE110"/>
      <c r="SF110"/>
      <c r="SG110"/>
      <c r="SH110"/>
      <c r="SI110"/>
      <c r="SJ110"/>
      <c r="SK110"/>
      <c r="SL110"/>
      <c r="SM110"/>
      <c r="SN110"/>
      <c r="SO110"/>
      <c r="SP110"/>
      <c r="SQ110"/>
      <c r="SR110"/>
      <c r="SS110"/>
      <c r="ST110"/>
      <c r="SU110"/>
      <c r="SV110"/>
      <c r="SW110"/>
      <c r="SX110"/>
      <c r="SY110"/>
      <c r="SZ110"/>
      <c r="TA110"/>
      <c r="TB110"/>
      <c r="TC110"/>
      <c r="TD110"/>
      <c r="TE110"/>
      <c r="TF110"/>
      <c r="TG110"/>
      <c r="TH110"/>
      <c r="TI110"/>
      <c r="TJ110"/>
      <c r="TK110"/>
      <c r="TL110"/>
      <c r="TM110"/>
      <c r="TN110"/>
      <c r="TO110"/>
      <c r="TP110"/>
      <c r="TQ110"/>
      <c r="TR110"/>
      <c r="TS110"/>
      <c r="TT110"/>
      <c r="TU110"/>
      <c r="TV110"/>
      <c r="TW110"/>
      <c r="TX110"/>
      <c r="TY110"/>
      <c r="TZ110"/>
      <c r="UA110"/>
      <c r="UB110"/>
      <c r="UC110"/>
      <c r="UD110"/>
      <c r="UE110"/>
      <c r="UF110"/>
      <c r="UG110"/>
      <c r="UH110"/>
      <c r="UI110"/>
      <c r="UJ110"/>
      <c r="UK110"/>
      <c r="UL110"/>
      <c r="UM110"/>
      <c r="UN110"/>
      <c r="UO110"/>
      <c r="UP110"/>
      <c r="UQ110"/>
      <c r="UR110"/>
      <c r="US110"/>
      <c r="UT110"/>
      <c r="UU110"/>
      <c r="UV110"/>
      <c r="UW110"/>
      <c r="UX110"/>
      <c r="UY110"/>
      <c r="UZ110"/>
      <c r="VA110"/>
      <c r="VB110"/>
      <c r="VC110"/>
      <c r="VD110"/>
      <c r="VE110"/>
      <c r="VF110"/>
      <c r="VG110"/>
      <c r="VH110"/>
      <c r="VI110"/>
      <c r="VJ110"/>
      <c r="VK110"/>
      <c r="VL110"/>
      <c r="VM110"/>
      <c r="VN110"/>
      <c r="VO110"/>
      <c r="VP110"/>
      <c r="VQ110"/>
      <c r="VR110"/>
      <c r="VS110"/>
      <c r="VT110"/>
      <c r="VU110"/>
      <c r="VV110"/>
      <c r="VW110"/>
      <c r="VX110"/>
      <c r="VY110"/>
      <c r="VZ110"/>
      <c r="WA110"/>
      <c r="WB110"/>
      <c r="WC110"/>
      <c r="WD110"/>
      <c r="WE110"/>
      <c r="WF110"/>
      <c r="WG110"/>
      <c r="WH110"/>
      <c r="WI110"/>
      <c r="WJ110"/>
      <c r="WK110"/>
      <c r="WL110"/>
      <c r="WM110"/>
      <c r="WN110"/>
      <c r="WO110"/>
      <c r="WP110"/>
      <c r="WQ110"/>
      <c r="WR110"/>
      <c r="WS110"/>
      <c r="WT110"/>
      <c r="WU110"/>
      <c r="WV110"/>
      <c r="WW110"/>
      <c r="WX110"/>
      <c r="WY110"/>
      <c r="WZ110"/>
      <c r="XA110"/>
      <c r="XB110"/>
      <c r="XC110"/>
      <c r="XD110"/>
      <c r="XE110"/>
      <c r="XF110"/>
      <c r="XG110"/>
      <c r="XH110"/>
      <c r="XI110"/>
      <c r="XJ110"/>
      <c r="XK110"/>
      <c r="XL110"/>
      <c r="XM110"/>
      <c r="XN110"/>
      <c r="XO110"/>
      <c r="XP110"/>
      <c r="XQ110"/>
      <c r="XR110"/>
      <c r="XS110"/>
      <c r="XT110"/>
      <c r="XU110"/>
      <c r="XV110"/>
      <c r="XW110"/>
      <c r="XX110"/>
      <c r="XY110"/>
      <c r="XZ110"/>
      <c r="YA110"/>
      <c r="YB110"/>
      <c r="YC110"/>
      <c r="YD110"/>
      <c r="YE110"/>
      <c r="YF110"/>
      <c r="YG110"/>
      <c r="YH110"/>
      <c r="YI110"/>
      <c r="YJ110"/>
      <c r="YK110"/>
      <c r="YL110"/>
      <c r="YM110"/>
      <c r="YN110"/>
      <c r="YO110"/>
      <c r="YP110"/>
      <c r="YQ110"/>
      <c r="YR110"/>
      <c r="YS110"/>
      <c r="YT110"/>
      <c r="YU110"/>
      <c r="YV110"/>
      <c r="YW110"/>
      <c r="YX110"/>
      <c r="YY110"/>
      <c r="YZ110"/>
      <c r="ZA110"/>
      <c r="ZB110"/>
      <c r="ZC110"/>
      <c r="ZD110"/>
      <c r="ZE110"/>
      <c r="ZF110"/>
      <c r="ZG110"/>
      <c r="ZH110"/>
      <c r="ZI110"/>
      <c r="ZJ110"/>
      <c r="ZK110"/>
      <c r="ZL110"/>
      <c r="ZM110"/>
      <c r="ZN110"/>
      <c r="ZO110"/>
      <c r="ZP110"/>
      <c r="ZQ110"/>
      <c r="ZR110"/>
      <c r="ZS110"/>
      <c r="ZT110"/>
      <c r="ZU110"/>
      <c r="ZV110"/>
      <c r="ZW110"/>
      <c r="ZX110"/>
      <c r="ZY110"/>
      <c r="ZZ110"/>
      <c r="AAA110"/>
      <c r="AAB110"/>
      <c r="AAC110"/>
      <c r="AAD110"/>
      <c r="AAE110"/>
      <c r="AAF110"/>
      <c r="AAG110"/>
      <c r="AAH110"/>
      <c r="AAI110"/>
      <c r="AAJ110"/>
      <c r="AAK110"/>
      <c r="AAL110"/>
      <c r="AAM110"/>
      <c r="AAN110"/>
      <c r="AAO110"/>
      <c r="AAP110"/>
      <c r="AAQ110"/>
      <c r="AAR110"/>
      <c r="AAS110"/>
      <c r="AAT110"/>
      <c r="AAU110"/>
      <c r="AAV110"/>
      <c r="AAW110"/>
      <c r="AAX110"/>
      <c r="AAY110"/>
      <c r="AAZ110"/>
      <c r="ABA110"/>
      <c r="ABB110"/>
      <c r="ABC110"/>
      <c r="ABD110"/>
      <c r="ABE110"/>
      <c r="ABF110"/>
      <c r="ABG110"/>
      <c r="ABH110"/>
      <c r="ABI110"/>
      <c r="ABJ110"/>
      <c r="ABK110"/>
      <c r="ABL110"/>
      <c r="ABM110"/>
      <c r="ABN110"/>
      <c r="ABO110"/>
      <c r="ABP110"/>
      <c r="ABQ110"/>
      <c r="ABR110"/>
      <c r="ABS110"/>
      <c r="ABT110"/>
      <c r="ABU110"/>
      <c r="ABV110"/>
      <c r="ABW110"/>
      <c r="ABX110"/>
      <c r="ABY110"/>
      <c r="ABZ110"/>
      <c r="ACA110"/>
      <c r="ACB110"/>
      <c r="ACC110"/>
      <c r="ACD110"/>
      <c r="ACE110"/>
      <c r="ACF110"/>
      <c r="ACG110"/>
      <c r="ACH110"/>
      <c r="ACI110"/>
      <c r="ACJ110"/>
      <c r="ACK110"/>
      <c r="ACL110"/>
      <c r="ACM110"/>
      <c r="ACN110"/>
      <c r="ACO110"/>
      <c r="ACP110"/>
      <c r="ACQ110"/>
      <c r="ACR110"/>
      <c r="ACS110"/>
      <c r="ACT110"/>
      <c r="ACU110"/>
      <c r="ACV110"/>
      <c r="ACW110"/>
      <c r="ACX110"/>
      <c r="ACY110"/>
      <c r="ACZ110"/>
      <c r="ADA110"/>
      <c r="ADB110"/>
      <c r="ADC110"/>
      <c r="ADD110"/>
      <c r="ADE110"/>
      <c r="ADF110"/>
      <c r="ADG110"/>
      <c r="ADH110"/>
      <c r="ADI110"/>
      <c r="ADJ110"/>
      <c r="ADK110"/>
      <c r="ADL110"/>
      <c r="ADM110"/>
      <c r="ADN110"/>
      <c r="ADO110"/>
      <c r="ADP110"/>
      <c r="ADQ110"/>
      <c r="ADR110"/>
      <c r="ADS110"/>
      <c r="ADT110"/>
      <c r="ADU110"/>
      <c r="ADV110"/>
      <c r="ADW110"/>
      <c r="ADX110"/>
      <c r="ADY110"/>
      <c r="ADZ110"/>
      <c r="AEA110"/>
      <c r="AEB110"/>
      <c r="AEC110"/>
      <c r="AED110"/>
      <c r="AEE110"/>
      <c r="AEF110"/>
      <c r="AEG110"/>
      <c r="AEH110"/>
      <c r="AEI110"/>
      <c r="AEJ110"/>
      <c r="AEK110"/>
      <c r="AEL110"/>
      <c r="AEM110"/>
      <c r="AEN110"/>
      <c r="AEO110"/>
      <c r="AEP110"/>
      <c r="AEQ110"/>
      <c r="AER110"/>
      <c r="AES110"/>
      <c r="AET110"/>
      <c r="AEU110"/>
      <c r="AEV110"/>
      <c r="AEW110"/>
      <c r="AEX110"/>
      <c r="AEY110"/>
      <c r="AEZ110"/>
      <c r="AFA110"/>
      <c r="AFB110"/>
      <c r="AFC110"/>
      <c r="AFD110"/>
      <c r="AFE110"/>
      <c r="AFF110"/>
      <c r="AFG110"/>
      <c r="AFH110"/>
      <c r="AFI110"/>
      <c r="AFJ110"/>
      <c r="AFK110"/>
      <c r="AFL110"/>
      <c r="AFM110"/>
      <c r="AFN110"/>
      <c r="AFO110"/>
      <c r="AFP110"/>
      <c r="AFQ110"/>
      <c r="AFR110"/>
      <c r="AFS110"/>
      <c r="AFT110"/>
      <c r="AFU110"/>
      <c r="AFV110"/>
      <c r="AFW110"/>
      <c r="AFX110"/>
      <c r="AFY110"/>
      <c r="AFZ110"/>
      <c r="AGA110"/>
      <c r="AGB110"/>
      <c r="AGC110"/>
      <c r="AGD110"/>
      <c r="AGE110"/>
      <c r="AGF110"/>
      <c r="AGG110"/>
      <c r="AGH110"/>
      <c r="AGI110"/>
      <c r="AGJ110"/>
      <c r="AGK110"/>
      <c r="AGL110"/>
      <c r="AGM110"/>
      <c r="AGN110"/>
      <c r="AGO110"/>
      <c r="AGP110"/>
      <c r="AGQ110"/>
      <c r="AGR110"/>
      <c r="AGS110"/>
      <c r="AGT110"/>
      <c r="AGU110"/>
      <c r="AGV110"/>
      <c r="AGW110"/>
      <c r="AGX110"/>
      <c r="AGY110"/>
      <c r="AGZ110"/>
      <c r="AHA110"/>
      <c r="AHB110"/>
      <c r="AHC110"/>
      <c r="AHD110"/>
      <c r="AHE110"/>
      <c r="AHF110"/>
      <c r="AHG110"/>
      <c r="AHH110"/>
      <c r="AHI110"/>
      <c r="AHJ110"/>
      <c r="AHK110"/>
      <c r="AHL110"/>
      <c r="AHM110"/>
      <c r="AHN110"/>
      <c r="AHO110"/>
      <c r="AHP110"/>
      <c r="AHQ110"/>
      <c r="AHR110"/>
      <c r="AHS110"/>
      <c r="AHT110"/>
      <c r="AHU110"/>
      <c r="AHV110"/>
      <c r="AHW110"/>
      <c r="AHX110"/>
      <c r="AHY110"/>
      <c r="AHZ110"/>
      <c r="AIA110"/>
      <c r="AIB110"/>
      <c r="AIC110"/>
      <c r="AID110"/>
      <c r="AIE110"/>
      <c r="AIF110"/>
      <c r="AIG110"/>
      <c r="AIH110"/>
      <c r="AII110"/>
      <c r="AIJ110"/>
      <c r="AIK110"/>
      <c r="AIL110"/>
      <c r="AIM110"/>
      <c r="AIN110"/>
      <c r="AIO110"/>
      <c r="AIP110"/>
      <c r="AIQ110"/>
      <c r="AIR110"/>
      <c r="AIS110"/>
      <c r="AIT110"/>
      <c r="AIU110"/>
      <c r="AIV110"/>
      <c r="AIW110"/>
      <c r="AIX110"/>
      <c r="AIY110"/>
      <c r="AIZ110"/>
      <c r="AJA110"/>
      <c r="AJB110"/>
      <c r="AJC110"/>
      <c r="AJD110"/>
      <c r="AJE110"/>
      <c r="AJF110"/>
      <c r="AJG110"/>
      <c r="AJH110"/>
      <c r="AJI110"/>
      <c r="AJJ110"/>
      <c r="AJK110"/>
      <c r="AJL110"/>
      <c r="AJM110"/>
      <c r="AJN110"/>
      <c r="AJO110"/>
      <c r="AJP110"/>
      <c r="AJQ110"/>
      <c r="AJR110"/>
      <c r="AJS110"/>
      <c r="AJT110"/>
      <c r="AJU110"/>
      <c r="AJV110"/>
      <c r="AJW110"/>
      <c r="AJX110"/>
      <c r="AJY110"/>
      <c r="AJZ110"/>
      <c r="AKA110"/>
      <c r="AKB110"/>
      <c r="AKC110"/>
      <c r="AKD110"/>
      <c r="AKE110"/>
      <c r="AKF110"/>
      <c r="AKG110"/>
      <c r="AKH110"/>
      <c r="AKI110"/>
      <c r="AKJ110"/>
      <c r="AKK110"/>
      <c r="AKL110"/>
      <c r="AKM110"/>
      <c r="AKN110"/>
      <c r="AKO110"/>
      <c r="AKP110"/>
      <c r="AKQ110"/>
      <c r="AKR110"/>
      <c r="AKS110"/>
      <c r="AKT110"/>
      <c r="AKU110"/>
      <c r="AKV110"/>
      <c r="AKW110"/>
      <c r="AKX110"/>
      <c r="AKY110"/>
      <c r="AKZ110"/>
      <c r="ALA110"/>
      <c r="ALB110"/>
      <c r="ALC110"/>
      <c r="ALD110"/>
      <c r="ALE110"/>
      <c r="ALF110"/>
      <c r="ALG110"/>
      <c r="ALH110"/>
      <c r="ALI110"/>
      <c r="ALJ110"/>
      <c r="ALK110"/>
      <c r="ALL110"/>
      <c r="ALM110"/>
      <c r="ALN110"/>
      <c r="ALO110"/>
      <c r="ALP110"/>
      <c r="ALQ110"/>
      <c r="ALR110"/>
      <c r="ALS110"/>
      <c r="ALT110"/>
      <c r="ALU110"/>
      <c r="ALV110"/>
      <c r="ALW110"/>
      <c r="ALX110"/>
      <c r="ALY110"/>
      <c r="ALZ110"/>
      <c r="AMA110"/>
      <c r="AMB110"/>
      <c r="AMC110"/>
      <c r="AMD110"/>
      <c r="AME110"/>
      <c r="AMF110"/>
      <c r="AMG110"/>
      <c r="AMH110"/>
      <c r="AMI110"/>
      <c r="AMJ110"/>
    </row>
    <row r="111" spans="1:1024" ht="27" customHeight="1" x14ac:dyDescent="0.25">
      <c r="A111" s="84" t="s">
        <v>139</v>
      </c>
      <c r="B111" s="84"/>
      <c r="C111" s="84"/>
      <c r="D111" s="84"/>
      <c r="E111" s="84"/>
      <c r="F111" s="84"/>
      <c r="G111" s="84"/>
      <c r="H111" s="84"/>
      <c r="I111" s="84"/>
      <c r="J111" s="84"/>
      <c r="K111" s="84"/>
      <c r="L111" s="84"/>
      <c r="M111" s="84"/>
      <c r="N111" s="84"/>
      <c r="O111" s="84"/>
      <c r="P111" s="84"/>
      <c r="Q111" s="84"/>
      <c r="R111" s="84"/>
      <c r="S111" s="84"/>
      <c r="T111" s="84"/>
      <c r="U111" s="84"/>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c r="AGF111"/>
      <c r="AGG111"/>
      <c r="AGH111"/>
      <c r="AGI111"/>
      <c r="AGJ111"/>
      <c r="AGK111"/>
      <c r="AGL111"/>
      <c r="AGM111"/>
      <c r="AGN111"/>
      <c r="AGO111"/>
      <c r="AGP111"/>
      <c r="AGQ111"/>
      <c r="AGR111"/>
      <c r="AGS111"/>
      <c r="AGT111"/>
      <c r="AGU111"/>
      <c r="AGV111"/>
      <c r="AGW111"/>
      <c r="AGX111"/>
      <c r="AGY111"/>
      <c r="AGZ111"/>
      <c r="AHA111"/>
      <c r="AHB111"/>
      <c r="AHC111"/>
      <c r="AHD111"/>
      <c r="AHE111"/>
      <c r="AHF111"/>
      <c r="AHG111"/>
      <c r="AHH111"/>
      <c r="AHI111"/>
      <c r="AHJ111"/>
      <c r="AHK111"/>
      <c r="AHL111"/>
      <c r="AHM111"/>
      <c r="AHN111"/>
      <c r="AHO111"/>
      <c r="AHP111"/>
      <c r="AHQ111"/>
      <c r="AHR111"/>
      <c r="AHS111"/>
      <c r="AHT111"/>
      <c r="AHU111"/>
      <c r="AHV111"/>
      <c r="AHW111"/>
      <c r="AHX111"/>
      <c r="AHY111"/>
      <c r="AHZ111"/>
      <c r="AIA111"/>
      <c r="AIB111"/>
      <c r="AIC111"/>
      <c r="AID111"/>
      <c r="AIE111"/>
      <c r="AIF111"/>
      <c r="AIG111"/>
      <c r="AIH111"/>
      <c r="AII111"/>
      <c r="AIJ111"/>
      <c r="AIK111"/>
      <c r="AIL111"/>
      <c r="AIM111"/>
      <c r="AIN111"/>
      <c r="AIO111"/>
      <c r="AIP111"/>
      <c r="AIQ111"/>
      <c r="AIR111"/>
      <c r="AIS111"/>
      <c r="AIT111"/>
      <c r="AIU111"/>
      <c r="AIV111"/>
      <c r="AIW111"/>
      <c r="AIX111"/>
      <c r="AIY111"/>
      <c r="AIZ111"/>
      <c r="AJA111"/>
      <c r="AJB111"/>
      <c r="AJC111"/>
      <c r="AJD111"/>
      <c r="AJE111"/>
      <c r="AJF111"/>
      <c r="AJG111"/>
      <c r="AJH111"/>
      <c r="AJI111"/>
      <c r="AJJ111"/>
      <c r="AJK111"/>
      <c r="AJL111"/>
      <c r="AJM111"/>
      <c r="AJN111"/>
      <c r="AJO111"/>
      <c r="AJP111"/>
      <c r="AJQ111"/>
      <c r="AJR111"/>
      <c r="AJS111"/>
      <c r="AJT111"/>
      <c r="AJU111"/>
      <c r="AJV111"/>
      <c r="AJW111"/>
      <c r="AJX111"/>
      <c r="AJY111"/>
      <c r="AJZ111"/>
      <c r="AKA111"/>
      <c r="AKB111"/>
      <c r="AKC111"/>
      <c r="AKD111"/>
      <c r="AKE111"/>
      <c r="AKF111"/>
      <c r="AKG111"/>
      <c r="AKH111"/>
      <c r="AKI111"/>
      <c r="AKJ111"/>
      <c r="AKK111"/>
      <c r="AKL111"/>
      <c r="AKM111"/>
      <c r="AKN111"/>
      <c r="AKO111"/>
      <c r="AKP111"/>
      <c r="AKQ111"/>
      <c r="AKR111"/>
      <c r="AKS111"/>
      <c r="AKT111"/>
      <c r="AKU111"/>
      <c r="AKV111"/>
      <c r="AKW111"/>
      <c r="AKX111"/>
      <c r="AKY111"/>
      <c r="AKZ111"/>
      <c r="ALA111"/>
      <c r="ALB111"/>
      <c r="ALC111"/>
      <c r="ALD111"/>
      <c r="ALE111"/>
      <c r="ALF111"/>
      <c r="ALG111"/>
      <c r="ALH111"/>
      <c r="ALI111"/>
      <c r="ALJ111"/>
      <c r="ALK111"/>
      <c r="ALL111"/>
      <c r="ALM111"/>
      <c r="ALN111"/>
      <c r="ALO111"/>
      <c r="ALP111"/>
      <c r="ALQ111"/>
      <c r="ALR111"/>
      <c r="ALS111"/>
      <c r="ALT111"/>
      <c r="ALU111"/>
      <c r="ALV111"/>
      <c r="ALW111"/>
      <c r="ALX111"/>
      <c r="ALY111"/>
      <c r="ALZ111"/>
      <c r="AMA111"/>
      <c r="AMB111"/>
      <c r="AMC111"/>
      <c r="AMD111"/>
      <c r="AME111"/>
      <c r="AMF111"/>
      <c r="AMG111"/>
      <c r="AMH111"/>
      <c r="AMI111"/>
      <c r="AMJ111"/>
    </row>
    <row r="112" spans="1:1024" ht="19.5" customHeight="1" x14ac:dyDescent="0.25">
      <c r="A112" s="85" t="s">
        <v>140</v>
      </c>
      <c r="B112" s="85"/>
      <c r="C112" s="85"/>
      <c r="D112" s="85"/>
      <c r="E112" s="85"/>
      <c r="F112" s="85"/>
      <c r="G112" s="85"/>
      <c r="H112" s="85"/>
      <c r="I112" s="85"/>
      <c r="J112" s="85"/>
      <c r="K112" s="85"/>
      <c r="L112" s="85"/>
      <c r="M112" s="85"/>
      <c r="N112" s="85"/>
      <c r="O112" s="85"/>
      <c r="P112" s="85"/>
      <c r="Q112" s="85"/>
      <c r="R112" s="85"/>
      <c r="S112" s="85"/>
      <c r="T112" s="85"/>
      <c r="U112" s="85"/>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c r="AGF112"/>
      <c r="AGG112"/>
      <c r="AGH112"/>
      <c r="AGI112"/>
      <c r="AGJ112"/>
      <c r="AGK112"/>
      <c r="AGL112"/>
      <c r="AGM112"/>
      <c r="AGN112"/>
      <c r="AGO112"/>
      <c r="AGP112"/>
      <c r="AGQ112"/>
      <c r="AGR112"/>
      <c r="AGS112"/>
      <c r="AGT112"/>
      <c r="AGU112"/>
      <c r="AGV112"/>
      <c r="AGW112"/>
      <c r="AGX112"/>
      <c r="AGY112"/>
      <c r="AGZ112"/>
      <c r="AHA112"/>
      <c r="AHB112"/>
      <c r="AHC112"/>
      <c r="AHD112"/>
      <c r="AHE112"/>
      <c r="AHF112"/>
      <c r="AHG112"/>
      <c r="AHH112"/>
      <c r="AHI112"/>
      <c r="AHJ112"/>
      <c r="AHK112"/>
      <c r="AHL112"/>
      <c r="AHM112"/>
      <c r="AHN112"/>
      <c r="AHO112"/>
      <c r="AHP112"/>
      <c r="AHQ112"/>
      <c r="AHR112"/>
      <c r="AHS112"/>
      <c r="AHT112"/>
      <c r="AHU112"/>
      <c r="AHV112"/>
      <c r="AHW112"/>
      <c r="AHX112"/>
      <c r="AHY112"/>
      <c r="AHZ112"/>
      <c r="AIA112"/>
      <c r="AIB112"/>
      <c r="AIC112"/>
      <c r="AID112"/>
      <c r="AIE112"/>
      <c r="AIF112"/>
      <c r="AIG112"/>
      <c r="AIH112"/>
      <c r="AII112"/>
      <c r="AIJ112"/>
      <c r="AIK112"/>
      <c r="AIL112"/>
      <c r="AIM112"/>
      <c r="AIN112"/>
      <c r="AIO112"/>
      <c r="AIP112"/>
      <c r="AIQ112"/>
      <c r="AIR112"/>
      <c r="AIS112"/>
      <c r="AIT112"/>
      <c r="AIU112"/>
      <c r="AIV112"/>
      <c r="AIW112"/>
      <c r="AIX112"/>
      <c r="AIY112"/>
      <c r="AIZ112"/>
      <c r="AJA112"/>
      <c r="AJB112"/>
      <c r="AJC112"/>
      <c r="AJD112"/>
      <c r="AJE112"/>
      <c r="AJF112"/>
      <c r="AJG112"/>
      <c r="AJH112"/>
      <c r="AJI112"/>
      <c r="AJJ112"/>
      <c r="AJK112"/>
      <c r="AJL112"/>
      <c r="AJM112"/>
      <c r="AJN112"/>
      <c r="AJO112"/>
      <c r="AJP112"/>
      <c r="AJQ112"/>
      <c r="AJR112"/>
      <c r="AJS112"/>
      <c r="AJT112"/>
      <c r="AJU112"/>
      <c r="AJV112"/>
      <c r="AJW112"/>
      <c r="AJX112"/>
      <c r="AJY112"/>
      <c r="AJZ112"/>
      <c r="AKA112"/>
      <c r="AKB112"/>
      <c r="AKC112"/>
      <c r="AKD112"/>
      <c r="AKE112"/>
      <c r="AKF112"/>
      <c r="AKG112"/>
      <c r="AKH112"/>
      <c r="AKI112"/>
      <c r="AKJ112"/>
      <c r="AKK112"/>
      <c r="AKL112"/>
      <c r="AKM112"/>
      <c r="AKN112"/>
      <c r="AKO112"/>
      <c r="AKP112"/>
      <c r="AKQ112"/>
      <c r="AKR112"/>
      <c r="AKS112"/>
      <c r="AKT112"/>
      <c r="AKU112"/>
      <c r="AKV112"/>
      <c r="AKW112"/>
      <c r="AKX112"/>
      <c r="AKY112"/>
      <c r="AKZ112"/>
      <c r="ALA112"/>
      <c r="ALB112"/>
      <c r="ALC112"/>
      <c r="ALD112"/>
      <c r="ALE112"/>
      <c r="ALF112"/>
      <c r="ALG112"/>
      <c r="ALH112"/>
      <c r="ALI112"/>
      <c r="ALJ112"/>
      <c r="ALK112"/>
      <c r="ALL112"/>
      <c r="ALM112"/>
      <c r="ALN112"/>
      <c r="ALO112"/>
      <c r="ALP112"/>
      <c r="ALQ112"/>
      <c r="ALR112"/>
      <c r="ALS112"/>
      <c r="ALT112"/>
      <c r="ALU112"/>
      <c r="ALV112"/>
      <c r="ALW112"/>
      <c r="ALX112"/>
      <c r="ALY112"/>
      <c r="ALZ112"/>
      <c r="AMA112"/>
      <c r="AMB112"/>
      <c r="AMC112"/>
      <c r="AMD112"/>
      <c r="AME112"/>
      <c r="AMF112"/>
      <c r="AMG112"/>
      <c r="AMH112"/>
      <c r="AMI112"/>
      <c r="AMJ112"/>
    </row>
    <row r="113" spans="1:1024" ht="33" customHeight="1" x14ac:dyDescent="0.25">
      <c r="A113" s="86" t="s">
        <v>141</v>
      </c>
      <c r="B113" s="86"/>
      <c r="C113" s="86"/>
      <c r="D113" s="86"/>
      <c r="E113" s="86"/>
      <c r="F113" s="86"/>
      <c r="G113" s="86"/>
      <c r="H113" s="86"/>
      <c r="I113" s="86"/>
      <c r="J113" s="86"/>
      <c r="K113" s="86"/>
      <c r="L113" s="86"/>
      <c r="M113" s="86"/>
      <c r="N113" s="86"/>
      <c r="O113" s="86"/>
      <c r="P113" s="86"/>
      <c r="Q113" s="86"/>
      <c r="R113" s="86"/>
      <c r="S113" s="86"/>
      <c r="T113" s="86"/>
      <c r="U113" s="86"/>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c r="AGF113"/>
      <c r="AGG113"/>
      <c r="AGH113"/>
      <c r="AGI113"/>
      <c r="AGJ113"/>
      <c r="AGK113"/>
      <c r="AGL113"/>
      <c r="AGM113"/>
      <c r="AGN113"/>
      <c r="AGO113"/>
      <c r="AGP113"/>
      <c r="AGQ113"/>
      <c r="AGR113"/>
      <c r="AGS113"/>
      <c r="AGT113"/>
      <c r="AGU113"/>
      <c r="AGV113"/>
      <c r="AGW113"/>
      <c r="AGX113"/>
      <c r="AGY113"/>
      <c r="AGZ113"/>
      <c r="AHA113"/>
      <c r="AHB113"/>
      <c r="AHC113"/>
      <c r="AHD113"/>
      <c r="AHE113"/>
      <c r="AHF113"/>
      <c r="AHG113"/>
      <c r="AHH113"/>
      <c r="AHI113"/>
      <c r="AHJ113"/>
      <c r="AHK113"/>
      <c r="AHL113"/>
      <c r="AHM113"/>
      <c r="AHN113"/>
      <c r="AHO113"/>
      <c r="AHP113"/>
      <c r="AHQ113"/>
      <c r="AHR113"/>
      <c r="AHS113"/>
      <c r="AHT113"/>
      <c r="AHU113"/>
      <c r="AHV113"/>
      <c r="AHW113"/>
      <c r="AHX113"/>
      <c r="AHY113"/>
      <c r="AHZ113"/>
      <c r="AIA113"/>
      <c r="AIB113"/>
      <c r="AIC113"/>
      <c r="AID113"/>
      <c r="AIE113"/>
      <c r="AIF113"/>
      <c r="AIG113"/>
      <c r="AIH113"/>
      <c r="AII113"/>
      <c r="AIJ113"/>
      <c r="AIK113"/>
      <c r="AIL113"/>
      <c r="AIM113"/>
      <c r="AIN113"/>
      <c r="AIO113"/>
      <c r="AIP113"/>
      <c r="AIQ113"/>
      <c r="AIR113"/>
      <c r="AIS113"/>
      <c r="AIT113"/>
      <c r="AIU113"/>
      <c r="AIV113"/>
      <c r="AIW113"/>
      <c r="AIX113"/>
      <c r="AIY113"/>
      <c r="AIZ113"/>
      <c r="AJA113"/>
      <c r="AJB113"/>
      <c r="AJC113"/>
      <c r="AJD113"/>
      <c r="AJE113"/>
      <c r="AJF113"/>
      <c r="AJG113"/>
      <c r="AJH113"/>
      <c r="AJI113"/>
      <c r="AJJ113"/>
      <c r="AJK113"/>
      <c r="AJL113"/>
      <c r="AJM113"/>
      <c r="AJN113"/>
      <c r="AJO113"/>
      <c r="AJP113"/>
      <c r="AJQ113"/>
      <c r="AJR113"/>
      <c r="AJS113"/>
      <c r="AJT113"/>
      <c r="AJU113"/>
      <c r="AJV113"/>
      <c r="AJW113"/>
      <c r="AJX113"/>
      <c r="AJY113"/>
      <c r="AJZ113"/>
      <c r="AKA113"/>
      <c r="AKB113"/>
      <c r="AKC113"/>
      <c r="AKD113"/>
      <c r="AKE113"/>
      <c r="AKF113"/>
      <c r="AKG113"/>
      <c r="AKH113"/>
      <c r="AKI113"/>
      <c r="AKJ113"/>
      <c r="AKK113"/>
      <c r="AKL113"/>
      <c r="AKM113"/>
      <c r="AKN113"/>
      <c r="AKO113"/>
      <c r="AKP113"/>
      <c r="AKQ113"/>
      <c r="AKR113"/>
      <c r="AKS113"/>
      <c r="AKT113"/>
      <c r="AKU113"/>
      <c r="AKV113"/>
      <c r="AKW113"/>
      <c r="AKX113"/>
      <c r="AKY113"/>
      <c r="AKZ113"/>
      <c r="ALA113"/>
      <c r="ALB113"/>
      <c r="ALC113"/>
      <c r="ALD113"/>
      <c r="ALE113"/>
      <c r="ALF113"/>
      <c r="ALG113"/>
      <c r="ALH113"/>
      <c r="ALI113"/>
      <c r="ALJ113"/>
      <c r="ALK113"/>
      <c r="ALL113"/>
      <c r="ALM113"/>
      <c r="ALN113"/>
      <c r="ALO113"/>
      <c r="ALP113"/>
      <c r="ALQ113"/>
      <c r="ALR113"/>
      <c r="ALS113"/>
      <c r="ALT113"/>
      <c r="ALU113"/>
      <c r="ALV113"/>
      <c r="ALW113"/>
      <c r="ALX113"/>
      <c r="ALY113"/>
      <c r="ALZ113"/>
      <c r="AMA113"/>
      <c r="AMB113"/>
      <c r="AMC113"/>
      <c r="AMD113"/>
      <c r="AME113"/>
      <c r="AMF113"/>
      <c r="AMG113"/>
      <c r="AMH113"/>
      <c r="AMI113"/>
      <c r="AMJ113"/>
    </row>
    <row r="114" spans="1:1024" ht="27" customHeight="1" x14ac:dyDescent="0.25">
      <c r="A114" s="87" t="s">
        <v>123</v>
      </c>
      <c r="B114" s="87"/>
      <c r="C114" s="87"/>
      <c r="D114" s="87"/>
      <c r="E114" s="87"/>
      <c r="F114" s="87"/>
      <c r="G114" s="87"/>
      <c r="H114" s="88" t="str">
        <f>+IF(W100+W83+W66+W49+W32&gt;=3,IF(S114="X","","X"),"")</f>
        <v/>
      </c>
      <c r="I114" s="88"/>
      <c r="J114" s="88"/>
      <c r="K114" s="89" t="s">
        <v>142</v>
      </c>
      <c r="L114" s="89"/>
      <c r="M114" s="89"/>
      <c r="N114" s="89"/>
      <c r="O114" s="89"/>
      <c r="P114" s="89"/>
      <c r="Q114" s="89"/>
      <c r="R114" s="89"/>
      <c r="S114" s="90" t="str">
        <f>IF(S32="Plan de Mejora","X",IF(S49="Plan de Mejora","X",IF(S66="Plan de Mejora","X",IF(S83="Plan de Mejora","X",IF(S100="Plan de Mejora","X","")))))</f>
        <v/>
      </c>
      <c r="T114" s="90"/>
      <c r="U114" s="90"/>
      <c r="V114" s="30" t="b">
        <f>IF((+V32+V49+V66+V83+V100)&gt;=1,"X",IF((+V32+V49+V66+V83+V100)&lt;0,""))</f>
        <v>0</v>
      </c>
      <c r="W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c r="AGF114"/>
      <c r="AGG114"/>
      <c r="AGH114"/>
      <c r="AGI114"/>
      <c r="AGJ114"/>
      <c r="AGK114"/>
      <c r="AGL114"/>
      <c r="AGM114"/>
      <c r="AGN114"/>
      <c r="AGO114"/>
      <c r="AGP114"/>
      <c r="AGQ114"/>
      <c r="AGR114"/>
      <c r="AGS114"/>
      <c r="AGT114"/>
      <c r="AGU114"/>
      <c r="AGV114"/>
      <c r="AGW114"/>
      <c r="AGX114"/>
      <c r="AGY114"/>
      <c r="AGZ114"/>
      <c r="AHA114"/>
      <c r="AHB114"/>
      <c r="AHC114"/>
      <c r="AHD114"/>
      <c r="AHE114"/>
      <c r="AHF114"/>
      <c r="AHG114"/>
      <c r="AHH114"/>
      <c r="AHI114"/>
      <c r="AHJ114"/>
      <c r="AHK114"/>
      <c r="AHL114"/>
      <c r="AHM114"/>
      <c r="AHN114"/>
      <c r="AHO114"/>
      <c r="AHP114"/>
      <c r="AHQ114"/>
      <c r="AHR114"/>
      <c r="AHS114"/>
      <c r="AHT114"/>
      <c r="AHU114"/>
      <c r="AHV114"/>
      <c r="AHW114"/>
      <c r="AHX114"/>
      <c r="AHY114"/>
      <c r="AHZ114"/>
      <c r="AIA114"/>
      <c r="AIB114"/>
      <c r="AIC114"/>
      <c r="AID114"/>
      <c r="AIE114"/>
      <c r="AIF114"/>
      <c r="AIG114"/>
      <c r="AIH114"/>
      <c r="AII114"/>
      <c r="AIJ114"/>
      <c r="AIK114"/>
      <c r="AIL114"/>
      <c r="AIM114"/>
      <c r="AIN114"/>
      <c r="AIO114"/>
      <c r="AIP114"/>
      <c r="AIQ114"/>
      <c r="AIR114"/>
      <c r="AIS114"/>
      <c r="AIT114"/>
      <c r="AIU114"/>
      <c r="AIV114"/>
      <c r="AIW114"/>
      <c r="AIX114"/>
      <c r="AIY114"/>
      <c r="AIZ114"/>
      <c r="AJA114"/>
      <c r="AJB114"/>
      <c r="AJC114"/>
      <c r="AJD114"/>
      <c r="AJE114"/>
      <c r="AJF114"/>
      <c r="AJG114"/>
      <c r="AJH114"/>
      <c r="AJI114"/>
      <c r="AJJ114"/>
      <c r="AJK114"/>
      <c r="AJL114"/>
      <c r="AJM114"/>
      <c r="AJN114"/>
      <c r="AJO114"/>
      <c r="AJP114"/>
      <c r="AJQ114"/>
      <c r="AJR114"/>
      <c r="AJS114"/>
      <c r="AJT114"/>
      <c r="AJU114"/>
      <c r="AJV114"/>
      <c r="AJW114"/>
      <c r="AJX114"/>
      <c r="AJY114"/>
      <c r="AJZ114"/>
      <c r="AKA114"/>
      <c r="AKB114"/>
      <c r="AKC114"/>
      <c r="AKD114"/>
      <c r="AKE114"/>
      <c r="AKF114"/>
      <c r="AKG114"/>
      <c r="AKH114"/>
      <c r="AKI114"/>
      <c r="AKJ114"/>
      <c r="AKK114"/>
      <c r="AKL114"/>
      <c r="AKM114"/>
      <c r="AKN114"/>
      <c r="AKO114"/>
      <c r="AKP114"/>
      <c r="AKQ114"/>
      <c r="AKR114"/>
      <c r="AKS114"/>
      <c r="AKT114"/>
      <c r="AKU114"/>
      <c r="AKV114"/>
      <c r="AKW114"/>
      <c r="AKX114"/>
      <c r="AKY114"/>
      <c r="AKZ114"/>
      <c r="ALA114"/>
      <c r="ALB114"/>
      <c r="ALC114"/>
      <c r="ALD114"/>
      <c r="ALE114"/>
      <c r="ALF114"/>
      <c r="ALG114"/>
      <c r="ALH114"/>
      <c r="ALI114"/>
      <c r="ALJ114"/>
      <c r="ALK114"/>
      <c r="ALL114"/>
      <c r="ALM114"/>
      <c r="ALN114"/>
      <c r="ALO114"/>
      <c r="ALP114"/>
      <c r="ALQ114"/>
      <c r="ALR114"/>
      <c r="ALS114"/>
      <c r="ALT114"/>
      <c r="ALU114"/>
      <c r="ALV114"/>
      <c r="ALW114"/>
      <c r="ALX114"/>
      <c r="ALY114"/>
      <c r="ALZ114"/>
      <c r="AMA114"/>
      <c r="AMB114"/>
      <c r="AMC114"/>
      <c r="AMD114"/>
      <c r="AME114"/>
      <c r="AMF114"/>
      <c r="AMG114"/>
      <c r="AMH114"/>
      <c r="AMI114"/>
      <c r="AMJ114"/>
    </row>
    <row r="115" spans="1:1024" ht="33" customHeight="1" x14ac:dyDescent="0.25">
      <c r="A115" s="86" t="s">
        <v>143</v>
      </c>
      <c r="B115" s="86"/>
      <c r="C115" s="86"/>
      <c r="D115" s="86"/>
      <c r="E115" s="86"/>
      <c r="F115" s="86"/>
      <c r="G115" s="86"/>
      <c r="H115" s="86"/>
      <c r="I115" s="86"/>
      <c r="J115" s="86"/>
      <c r="K115" s="86"/>
      <c r="L115" s="86"/>
      <c r="M115" s="86"/>
      <c r="N115" s="86"/>
      <c r="O115" s="86"/>
      <c r="P115" s="86"/>
      <c r="Q115" s="86"/>
      <c r="R115" s="86"/>
      <c r="S115" s="86"/>
      <c r="T115" s="86"/>
      <c r="U115" s="86"/>
    </row>
    <row r="116" spans="1:1024" ht="27" customHeight="1" x14ac:dyDescent="0.25">
      <c r="A116" s="87" t="s">
        <v>123</v>
      </c>
      <c r="B116" s="87"/>
      <c r="C116" s="87"/>
      <c r="D116" s="87"/>
      <c r="E116" s="87"/>
      <c r="F116" s="87"/>
      <c r="G116" s="87"/>
      <c r="H116" s="88" t="str">
        <f>+IF(PlandeTrabajoCompComportamental!V21=60,"X","")</f>
        <v/>
      </c>
      <c r="I116" s="88"/>
      <c r="J116" s="88"/>
      <c r="K116" s="89" t="s">
        <v>142</v>
      </c>
      <c r="L116" s="89"/>
      <c r="M116" s="89"/>
      <c r="N116" s="89"/>
      <c r="O116" s="89"/>
      <c r="P116" s="89"/>
      <c r="Q116" s="89"/>
      <c r="R116" s="89"/>
      <c r="S116" s="90" t="str">
        <f>+IF(PlandeTrabajoCompComportamental!V21&gt;=0,IF(PlandeTrabajoCompComportamental!V21&lt;60,"X",""),"")</f>
        <v/>
      </c>
      <c r="T116" s="90"/>
      <c r="U116" s="90"/>
      <c r="V116" s="31"/>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c r="AGF116"/>
      <c r="AGG116"/>
      <c r="AGH116"/>
      <c r="AGI116"/>
      <c r="AGJ116"/>
      <c r="AGK116"/>
      <c r="AGL116"/>
      <c r="AGM116"/>
      <c r="AGN116"/>
      <c r="AGO116"/>
      <c r="AGP116"/>
      <c r="AGQ116"/>
      <c r="AGR116"/>
      <c r="AGS116"/>
      <c r="AGT116"/>
      <c r="AGU116"/>
      <c r="AGV116"/>
      <c r="AGW116"/>
      <c r="AGX116"/>
      <c r="AGY116"/>
      <c r="AGZ116"/>
      <c r="AHA116"/>
      <c r="AHB116"/>
      <c r="AHC116"/>
      <c r="AHD116"/>
      <c r="AHE116"/>
      <c r="AHF116"/>
      <c r="AHG116"/>
      <c r="AHH116"/>
      <c r="AHI116"/>
      <c r="AHJ116"/>
      <c r="AHK116"/>
      <c r="AHL116"/>
      <c r="AHM116"/>
      <c r="AHN116"/>
      <c r="AHO116"/>
      <c r="AHP116"/>
      <c r="AHQ116"/>
      <c r="AHR116"/>
      <c r="AHS116"/>
      <c r="AHT116"/>
      <c r="AHU116"/>
      <c r="AHV116"/>
      <c r="AHW116"/>
      <c r="AHX116"/>
      <c r="AHY116"/>
      <c r="AHZ116"/>
      <c r="AIA116"/>
      <c r="AIB116"/>
      <c r="AIC116"/>
      <c r="AID116"/>
      <c r="AIE116"/>
      <c r="AIF116"/>
      <c r="AIG116"/>
      <c r="AIH116"/>
      <c r="AII116"/>
      <c r="AIJ116"/>
      <c r="AIK116"/>
      <c r="AIL116"/>
      <c r="AIM116"/>
      <c r="AIN116"/>
      <c r="AIO116"/>
      <c r="AIP116"/>
      <c r="AIQ116"/>
      <c r="AIR116"/>
      <c r="AIS116"/>
      <c r="AIT116"/>
      <c r="AIU116"/>
      <c r="AIV116"/>
      <c r="AIW116"/>
      <c r="AIX116"/>
      <c r="AIY116"/>
      <c r="AIZ116"/>
      <c r="AJA116"/>
      <c r="AJB116"/>
      <c r="AJC116"/>
      <c r="AJD116"/>
      <c r="AJE116"/>
      <c r="AJF116"/>
      <c r="AJG116"/>
      <c r="AJH116"/>
      <c r="AJI116"/>
      <c r="AJJ116"/>
      <c r="AJK116"/>
      <c r="AJL116"/>
      <c r="AJM116"/>
      <c r="AJN116"/>
      <c r="AJO116"/>
      <c r="AJP116"/>
      <c r="AJQ116"/>
      <c r="AJR116"/>
      <c r="AJS116"/>
      <c r="AJT116"/>
      <c r="AJU116"/>
      <c r="AJV116"/>
      <c r="AJW116"/>
      <c r="AJX116"/>
      <c r="AJY116"/>
      <c r="AJZ116"/>
      <c r="AKA116"/>
      <c r="AKB116"/>
      <c r="AKC116"/>
      <c r="AKD116"/>
      <c r="AKE116"/>
      <c r="AKF116"/>
      <c r="AKG116"/>
      <c r="AKH116"/>
      <c r="AKI116"/>
      <c r="AKJ116"/>
      <c r="AKK116"/>
      <c r="AKL116"/>
      <c r="AKM116"/>
      <c r="AKN116"/>
      <c r="AKO116"/>
      <c r="AKP116"/>
      <c r="AKQ116"/>
      <c r="AKR116"/>
      <c r="AKS116"/>
      <c r="AKT116"/>
      <c r="AKU116"/>
      <c r="AKV116"/>
      <c r="AKW116"/>
      <c r="AKX116"/>
      <c r="AKY116"/>
      <c r="AKZ116"/>
      <c r="ALA116"/>
      <c r="ALB116"/>
      <c r="ALC116"/>
      <c r="ALD116"/>
      <c r="ALE116"/>
      <c r="ALF116"/>
      <c r="ALG116"/>
      <c r="ALH116"/>
      <c r="ALI116"/>
      <c r="ALJ116"/>
      <c r="ALK116"/>
      <c r="ALL116"/>
      <c r="ALM116"/>
      <c r="ALN116"/>
      <c r="ALO116"/>
      <c r="ALP116"/>
      <c r="ALQ116"/>
      <c r="ALR116"/>
      <c r="ALS116"/>
      <c r="ALT116"/>
      <c r="ALU116"/>
      <c r="ALV116"/>
      <c r="ALW116"/>
      <c r="ALX116"/>
      <c r="ALY116"/>
      <c r="ALZ116"/>
      <c r="AMA116"/>
      <c r="AMB116"/>
      <c r="AMC116"/>
      <c r="AMD116"/>
      <c r="AME116"/>
      <c r="AMF116"/>
      <c r="AMG116"/>
      <c r="AMH116"/>
      <c r="AMI116"/>
      <c r="AMJ116"/>
    </row>
    <row r="117" spans="1:1024" ht="18.75" customHeight="1" x14ac:dyDescent="0.25">
      <c r="A117" s="91" t="s">
        <v>144</v>
      </c>
      <c r="B117" s="91"/>
      <c r="C117" s="91"/>
      <c r="D117" s="91"/>
      <c r="E117" s="91"/>
      <c r="F117" s="91"/>
      <c r="G117" s="91"/>
      <c r="H117" s="91"/>
      <c r="I117" s="91"/>
      <c r="J117" s="91"/>
      <c r="K117" s="91"/>
      <c r="L117" s="91"/>
      <c r="M117" s="91"/>
      <c r="N117" s="91"/>
      <c r="O117" s="91"/>
      <c r="P117" s="91"/>
      <c r="Q117" s="91"/>
      <c r="R117" s="91"/>
      <c r="S117" s="91"/>
      <c r="T117" s="91"/>
      <c r="U117" s="91"/>
    </row>
    <row r="118" spans="1:1024" ht="35.25" customHeight="1" x14ac:dyDescent="0.25">
      <c r="A118" s="92"/>
      <c r="B118" s="92"/>
      <c r="C118" s="92"/>
      <c r="D118" s="92"/>
      <c r="E118" s="92"/>
      <c r="F118" s="92"/>
      <c r="G118" s="92"/>
      <c r="H118" s="92"/>
      <c r="I118" s="92"/>
      <c r="J118" s="92"/>
      <c r="K118" s="92"/>
      <c r="L118" s="92"/>
      <c r="M118" s="92"/>
      <c r="N118" s="92"/>
      <c r="O118" s="92"/>
      <c r="P118" s="92"/>
      <c r="Q118" s="92"/>
      <c r="R118" s="92"/>
      <c r="S118" s="92"/>
      <c r="T118" s="92"/>
      <c r="U118" s="92"/>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c r="AFH118"/>
      <c r="AFI118"/>
      <c r="AFJ118"/>
      <c r="AFK118"/>
      <c r="AFL118"/>
      <c r="AFM118"/>
      <c r="AFN118"/>
      <c r="AFO118"/>
      <c r="AFP118"/>
      <c r="AFQ118"/>
      <c r="AFR118"/>
      <c r="AFS118"/>
      <c r="AFT118"/>
      <c r="AFU118"/>
      <c r="AFV118"/>
      <c r="AFW118"/>
      <c r="AFX118"/>
      <c r="AFY118"/>
      <c r="AFZ118"/>
      <c r="AGA118"/>
      <c r="AGB118"/>
      <c r="AGC118"/>
      <c r="AGD118"/>
      <c r="AGE118"/>
      <c r="AGF118"/>
      <c r="AGG118"/>
      <c r="AGH118"/>
      <c r="AGI118"/>
      <c r="AGJ118"/>
      <c r="AGK118"/>
      <c r="AGL118"/>
      <c r="AGM118"/>
      <c r="AGN118"/>
      <c r="AGO118"/>
      <c r="AGP118"/>
      <c r="AGQ118"/>
      <c r="AGR118"/>
      <c r="AGS118"/>
      <c r="AGT118"/>
      <c r="AGU118"/>
      <c r="AGV118"/>
      <c r="AGW118"/>
      <c r="AGX118"/>
      <c r="AGY118"/>
      <c r="AGZ118"/>
      <c r="AHA118"/>
      <c r="AHB118"/>
      <c r="AHC118"/>
      <c r="AHD118"/>
      <c r="AHE118"/>
      <c r="AHF118"/>
      <c r="AHG118"/>
      <c r="AHH118"/>
      <c r="AHI118"/>
      <c r="AHJ118"/>
      <c r="AHK118"/>
      <c r="AHL118"/>
      <c r="AHM118"/>
      <c r="AHN118"/>
      <c r="AHO118"/>
      <c r="AHP118"/>
      <c r="AHQ118"/>
      <c r="AHR118"/>
      <c r="AHS118"/>
      <c r="AHT118"/>
      <c r="AHU118"/>
      <c r="AHV118"/>
      <c r="AHW118"/>
      <c r="AHX118"/>
      <c r="AHY118"/>
      <c r="AHZ118"/>
      <c r="AIA118"/>
      <c r="AIB118"/>
      <c r="AIC118"/>
      <c r="AID118"/>
      <c r="AIE118"/>
      <c r="AIF118"/>
      <c r="AIG118"/>
      <c r="AIH118"/>
      <c r="AII118"/>
      <c r="AIJ118"/>
      <c r="AIK118"/>
      <c r="AIL118"/>
      <c r="AIM118"/>
      <c r="AIN118"/>
      <c r="AIO118"/>
      <c r="AIP118"/>
      <c r="AIQ118"/>
      <c r="AIR118"/>
      <c r="AIS118"/>
      <c r="AIT118"/>
      <c r="AIU118"/>
      <c r="AIV118"/>
      <c r="AIW118"/>
      <c r="AIX118"/>
      <c r="AIY118"/>
      <c r="AIZ118"/>
      <c r="AJA118"/>
      <c r="AJB118"/>
      <c r="AJC118"/>
      <c r="AJD118"/>
      <c r="AJE118"/>
      <c r="AJF118"/>
      <c r="AJG118"/>
      <c r="AJH118"/>
      <c r="AJI118"/>
      <c r="AJJ118"/>
      <c r="AJK118"/>
      <c r="AJL118"/>
      <c r="AJM118"/>
      <c r="AJN118"/>
      <c r="AJO118"/>
      <c r="AJP118"/>
      <c r="AJQ118"/>
      <c r="AJR118"/>
      <c r="AJS118"/>
      <c r="AJT118"/>
      <c r="AJU118"/>
      <c r="AJV118"/>
      <c r="AJW118"/>
      <c r="AJX118"/>
      <c r="AJY118"/>
      <c r="AJZ118"/>
      <c r="AKA118"/>
      <c r="AKB118"/>
      <c r="AKC118"/>
      <c r="AKD118"/>
      <c r="AKE118"/>
      <c r="AKF118"/>
      <c r="AKG118"/>
      <c r="AKH118"/>
      <c r="AKI118"/>
      <c r="AKJ118"/>
      <c r="AKK118"/>
      <c r="AKL118"/>
      <c r="AKM118"/>
      <c r="AKN118"/>
      <c r="AKO118"/>
      <c r="AKP118"/>
      <c r="AKQ118"/>
      <c r="AKR118"/>
      <c r="AKS118"/>
      <c r="AKT118"/>
      <c r="AKU118"/>
      <c r="AKV118"/>
      <c r="AKW118"/>
      <c r="AKX118"/>
      <c r="AKY118"/>
      <c r="AKZ118"/>
      <c r="ALA118"/>
      <c r="ALB118"/>
      <c r="ALC118"/>
      <c r="ALD118"/>
      <c r="ALE118"/>
      <c r="ALF118"/>
      <c r="ALG118"/>
      <c r="ALH118"/>
      <c r="ALI118"/>
      <c r="ALJ118"/>
      <c r="ALK118"/>
      <c r="ALL118"/>
      <c r="ALM118"/>
      <c r="ALN118"/>
      <c r="ALO118"/>
      <c r="ALP118"/>
      <c r="ALQ118"/>
      <c r="ALR118"/>
      <c r="ALS118"/>
      <c r="ALT118"/>
      <c r="ALU118"/>
      <c r="ALV118"/>
      <c r="ALW118"/>
      <c r="ALX118"/>
      <c r="ALY118"/>
      <c r="ALZ118"/>
      <c r="AMA118"/>
      <c r="AMB118"/>
      <c r="AMC118"/>
      <c r="AMD118"/>
      <c r="AME118"/>
      <c r="AMF118"/>
      <c r="AMG118"/>
      <c r="AMH118"/>
      <c r="AMI118"/>
      <c r="AMJ118"/>
    </row>
    <row r="119" spans="1:1024" ht="35.25" customHeight="1" x14ac:dyDescent="0.25">
      <c r="A119" s="92"/>
      <c r="B119" s="92"/>
      <c r="C119" s="92"/>
      <c r="D119" s="92"/>
      <c r="E119" s="92"/>
      <c r="F119" s="92"/>
      <c r="G119" s="92"/>
      <c r="H119" s="92"/>
      <c r="I119" s="92"/>
      <c r="J119" s="92"/>
      <c r="K119" s="92"/>
      <c r="L119" s="92"/>
      <c r="M119" s="92"/>
      <c r="N119" s="92"/>
      <c r="O119" s="92"/>
      <c r="P119" s="92"/>
      <c r="Q119" s="92"/>
      <c r="R119" s="92"/>
      <c r="S119" s="92"/>
      <c r="T119" s="92"/>
      <c r="U119" s="92"/>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c r="AGF119"/>
      <c r="AGG119"/>
      <c r="AGH119"/>
      <c r="AGI119"/>
      <c r="AGJ119"/>
      <c r="AGK119"/>
      <c r="AGL119"/>
      <c r="AGM119"/>
      <c r="AGN119"/>
      <c r="AGO119"/>
      <c r="AGP119"/>
      <c r="AGQ119"/>
      <c r="AGR119"/>
      <c r="AGS119"/>
      <c r="AGT119"/>
      <c r="AGU119"/>
      <c r="AGV119"/>
      <c r="AGW119"/>
      <c r="AGX119"/>
      <c r="AGY119"/>
      <c r="AGZ119"/>
      <c r="AHA119"/>
      <c r="AHB119"/>
      <c r="AHC119"/>
      <c r="AHD119"/>
      <c r="AHE119"/>
      <c r="AHF119"/>
      <c r="AHG119"/>
      <c r="AHH119"/>
      <c r="AHI119"/>
      <c r="AHJ119"/>
      <c r="AHK119"/>
      <c r="AHL119"/>
      <c r="AHM119"/>
      <c r="AHN119"/>
      <c r="AHO119"/>
      <c r="AHP119"/>
      <c r="AHQ119"/>
      <c r="AHR119"/>
      <c r="AHS119"/>
      <c r="AHT119"/>
      <c r="AHU119"/>
      <c r="AHV119"/>
      <c r="AHW119"/>
      <c r="AHX119"/>
      <c r="AHY119"/>
      <c r="AHZ119"/>
      <c r="AIA119"/>
      <c r="AIB119"/>
      <c r="AIC119"/>
      <c r="AID119"/>
      <c r="AIE119"/>
      <c r="AIF119"/>
      <c r="AIG119"/>
      <c r="AIH119"/>
      <c r="AII119"/>
      <c r="AIJ119"/>
      <c r="AIK119"/>
      <c r="AIL119"/>
      <c r="AIM119"/>
      <c r="AIN119"/>
      <c r="AIO119"/>
      <c r="AIP119"/>
      <c r="AIQ119"/>
      <c r="AIR119"/>
      <c r="AIS119"/>
      <c r="AIT119"/>
      <c r="AIU119"/>
      <c r="AIV119"/>
      <c r="AIW119"/>
      <c r="AIX119"/>
      <c r="AIY119"/>
      <c r="AIZ119"/>
      <c r="AJA119"/>
      <c r="AJB119"/>
      <c r="AJC119"/>
      <c r="AJD119"/>
      <c r="AJE119"/>
      <c r="AJF119"/>
      <c r="AJG119"/>
      <c r="AJH119"/>
      <c r="AJI119"/>
      <c r="AJJ119"/>
      <c r="AJK119"/>
      <c r="AJL119"/>
      <c r="AJM119"/>
      <c r="AJN119"/>
      <c r="AJO119"/>
      <c r="AJP119"/>
      <c r="AJQ119"/>
      <c r="AJR119"/>
      <c r="AJS119"/>
      <c r="AJT119"/>
      <c r="AJU119"/>
      <c r="AJV119"/>
      <c r="AJW119"/>
      <c r="AJX119"/>
      <c r="AJY119"/>
      <c r="AJZ119"/>
      <c r="AKA119"/>
      <c r="AKB119"/>
      <c r="AKC119"/>
      <c r="AKD119"/>
      <c r="AKE119"/>
      <c r="AKF119"/>
      <c r="AKG119"/>
      <c r="AKH119"/>
      <c r="AKI119"/>
      <c r="AKJ119"/>
      <c r="AKK119"/>
      <c r="AKL119"/>
      <c r="AKM119"/>
      <c r="AKN119"/>
      <c r="AKO119"/>
      <c r="AKP119"/>
      <c r="AKQ119"/>
      <c r="AKR119"/>
      <c r="AKS119"/>
      <c r="AKT119"/>
      <c r="AKU119"/>
      <c r="AKV119"/>
      <c r="AKW119"/>
      <c r="AKX119"/>
      <c r="AKY119"/>
      <c r="AKZ119"/>
      <c r="ALA119"/>
      <c r="ALB119"/>
      <c r="ALC119"/>
      <c r="ALD119"/>
      <c r="ALE119"/>
      <c r="ALF119"/>
      <c r="ALG119"/>
      <c r="ALH119"/>
      <c r="ALI119"/>
      <c r="ALJ119"/>
      <c r="ALK119"/>
      <c r="ALL119"/>
      <c r="ALM119"/>
      <c r="ALN119"/>
      <c r="ALO119"/>
      <c r="ALP119"/>
      <c r="ALQ119"/>
      <c r="ALR119"/>
      <c r="ALS119"/>
      <c r="ALT119"/>
      <c r="ALU119"/>
      <c r="ALV119"/>
      <c r="ALW119"/>
      <c r="ALX119"/>
      <c r="ALY119"/>
      <c r="ALZ119"/>
      <c r="AMA119"/>
      <c r="AMB119"/>
      <c r="AMC119"/>
      <c r="AMD119"/>
      <c r="AME119"/>
      <c r="AMF119"/>
      <c r="AMG119"/>
      <c r="AMH119"/>
      <c r="AMI119"/>
      <c r="AMJ119"/>
    </row>
    <row r="120" spans="1:1024" s="17" customFormat="1" ht="20.25" customHeight="1" x14ac:dyDescent="0.25">
      <c r="A120" s="81"/>
      <c r="B120" s="81"/>
      <c r="C120" s="81"/>
      <c r="D120" s="81"/>
      <c r="E120" s="81"/>
      <c r="F120" s="81"/>
      <c r="G120" s="81"/>
      <c r="H120" s="81"/>
      <c r="I120" s="81"/>
      <c r="J120" s="81"/>
      <c r="K120" s="81"/>
      <c r="L120" s="3"/>
      <c r="M120" s="3"/>
      <c r="N120" s="3"/>
      <c r="O120" s="3"/>
      <c r="P120" s="3"/>
      <c r="Q120" s="3"/>
      <c r="R120" s="3"/>
      <c r="S120" s="3"/>
      <c r="T120" s="3"/>
      <c r="U120" s="3"/>
      <c r="V120" s="22"/>
      <c r="W120" s="22"/>
    </row>
    <row r="121" spans="1:1024" s="17" customFormat="1" ht="20.25" customHeight="1" x14ac:dyDescent="0.25">
      <c r="A121" s="81"/>
      <c r="B121" s="81"/>
      <c r="C121" s="81"/>
      <c r="D121" s="81"/>
      <c r="E121" s="81"/>
      <c r="F121" s="81"/>
      <c r="G121" s="81"/>
      <c r="H121" s="81"/>
      <c r="I121" s="81"/>
      <c r="J121" s="81"/>
      <c r="K121" s="81"/>
      <c r="L121" s="3"/>
      <c r="M121" s="3"/>
      <c r="N121" s="3"/>
      <c r="O121" s="3"/>
      <c r="P121" s="3"/>
      <c r="Q121" s="3"/>
      <c r="R121" s="3"/>
      <c r="S121" s="3"/>
      <c r="T121" s="3"/>
      <c r="U121" s="3"/>
      <c r="V121" s="22"/>
      <c r="W121" s="22"/>
    </row>
    <row r="122" spans="1:1024" s="17" customFormat="1" ht="20.25" customHeight="1" x14ac:dyDescent="0.25">
      <c r="A122" s="81"/>
      <c r="B122" s="81"/>
      <c r="C122" s="81"/>
      <c r="D122" s="81"/>
      <c r="E122" s="81"/>
      <c r="F122" s="81"/>
      <c r="G122" s="81"/>
      <c r="H122" s="81"/>
      <c r="I122" s="81"/>
      <c r="J122" s="81"/>
      <c r="K122" s="81"/>
      <c r="L122" s="3"/>
      <c r="M122" s="3"/>
      <c r="N122" s="3"/>
      <c r="O122" s="3"/>
      <c r="P122" s="3"/>
      <c r="Q122" s="3"/>
      <c r="R122" s="3"/>
      <c r="S122" s="3"/>
      <c r="T122" s="3"/>
      <c r="U122" s="3"/>
      <c r="V122" s="22"/>
      <c r="W122" s="22"/>
    </row>
    <row r="123" spans="1:1024" ht="15" customHeight="1" x14ac:dyDescent="0.25">
      <c r="A123" s="62" t="s">
        <v>119</v>
      </c>
      <c r="B123" s="62"/>
      <c r="C123" s="62"/>
      <c r="D123" s="62"/>
      <c r="E123" s="62"/>
      <c r="F123" s="62"/>
      <c r="G123" s="62"/>
      <c r="H123" s="62"/>
      <c r="I123" s="62"/>
      <c r="J123" s="62"/>
      <c r="K123" s="62"/>
      <c r="L123" s="63" t="s">
        <v>120</v>
      </c>
      <c r="M123" s="63"/>
      <c r="N123" s="63"/>
      <c r="O123" s="63"/>
      <c r="P123" s="63"/>
      <c r="Q123" s="63"/>
      <c r="R123" s="63"/>
      <c r="S123" s="63"/>
      <c r="T123" s="63"/>
      <c r="U123" s="6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c r="AGF123"/>
      <c r="AGG123"/>
      <c r="AGH123"/>
      <c r="AGI123"/>
      <c r="AGJ123"/>
      <c r="AGK123"/>
      <c r="AGL123"/>
      <c r="AGM123"/>
      <c r="AGN123"/>
      <c r="AGO123"/>
      <c r="AGP123"/>
      <c r="AGQ123"/>
      <c r="AGR123"/>
      <c r="AGS123"/>
      <c r="AGT123"/>
      <c r="AGU123"/>
      <c r="AGV123"/>
      <c r="AGW123"/>
      <c r="AGX123"/>
      <c r="AGY123"/>
      <c r="AGZ123"/>
      <c r="AHA123"/>
      <c r="AHB123"/>
      <c r="AHC123"/>
      <c r="AHD123"/>
      <c r="AHE123"/>
      <c r="AHF123"/>
      <c r="AHG123"/>
      <c r="AHH123"/>
      <c r="AHI123"/>
      <c r="AHJ123"/>
      <c r="AHK123"/>
      <c r="AHL123"/>
      <c r="AHM123"/>
      <c r="AHN123"/>
      <c r="AHO123"/>
      <c r="AHP123"/>
      <c r="AHQ123"/>
      <c r="AHR123"/>
      <c r="AHS123"/>
      <c r="AHT123"/>
      <c r="AHU123"/>
      <c r="AHV123"/>
      <c r="AHW123"/>
      <c r="AHX123"/>
      <c r="AHY123"/>
      <c r="AHZ123"/>
      <c r="AIA123"/>
      <c r="AIB123"/>
      <c r="AIC123"/>
      <c r="AID123"/>
      <c r="AIE123"/>
      <c r="AIF123"/>
      <c r="AIG123"/>
      <c r="AIH123"/>
      <c r="AII123"/>
      <c r="AIJ123"/>
      <c r="AIK123"/>
      <c r="AIL123"/>
      <c r="AIM123"/>
      <c r="AIN123"/>
      <c r="AIO123"/>
      <c r="AIP123"/>
      <c r="AIQ123"/>
      <c r="AIR123"/>
      <c r="AIS123"/>
      <c r="AIT123"/>
      <c r="AIU123"/>
      <c r="AIV123"/>
      <c r="AIW123"/>
      <c r="AIX123"/>
      <c r="AIY123"/>
      <c r="AIZ123"/>
      <c r="AJA123"/>
      <c r="AJB123"/>
      <c r="AJC123"/>
      <c r="AJD123"/>
      <c r="AJE123"/>
      <c r="AJF123"/>
      <c r="AJG123"/>
      <c r="AJH123"/>
      <c r="AJI123"/>
      <c r="AJJ123"/>
      <c r="AJK123"/>
      <c r="AJL123"/>
      <c r="AJM123"/>
      <c r="AJN123"/>
      <c r="AJO123"/>
      <c r="AJP123"/>
      <c r="AJQ123"/>
      <c r="AJR123"/>
      <c r="AJS123"/>
      <c r="AJT123"/>
      <c r="AJU123"/>
      <c r="AJV123"/>
      <c r="AJW123"/>
      <c r="AJX123"/>
      <c r="AJY123"/>
      <c r="AJZ123"/>
      <c r="AKA123"/>
      <c r="AKB123"/>
      <c r="AKC123"/>
      <c r="AKD123"/>
      <c r="AKE123"/>
      <c r="AKF123"/>
      <c r="AKG123"/>
      <c r="AKH123"/>
      <c r="AKI123"/>
      <c r="AKJ123"/>
      <c r="AKK123"/>
      <c r="AKL123"/>
      <c r="AKM123"/>
      <c r="AKN123"/>
      <c r="AKO123"/>
      <c r="AKP123"/>
      <c r="AKQ123"/>
      <c r="AKR123"/>
      <c r="AKS123"/>
      <c r="AKT123"/>
      <c r="AKU123"/>
      <c r="AKV123"/>
      <c r="AKW123"/>
      <c r="AKX123"/>
      <c r="AKY123"/>
      <c r="AKZ123"/>
      <c r="ALA123"/>
      <c r="ALB123"/>
      <c r="ALC123"/>
      <c r="ALD123"/>
      <c r="ALE123"/>
      <c r="ALF123"/>
      <c r="ALG123"/>
      <c r="ALH123"/>
      <c r="ALI123"/>
      <c r="ALJ123"/>
      <c r="ALK123"/>
      <c r="ALL123"/>
      <c r="ALM123"/>
      <c r="ALN123"/>
      <c r="ALO123"/>
      <c r="ALP123"/>
      <c r="ALQ123"/>
      <c r="ALR123"/>
      <c r="ALS123"/>
      <c r="ALT123"/>
      <c r="ALU123"/>
      <c r="ALV123"/>
      <c r="ALW123"/>
      <c r="ALX123"/>
      <c r="ALY123"/>
      <c r="ALZ123"/>
      <c r="AMA123"/>
      <c r="AMB123"/>
      <c r="AMC123"/>
      <c r="AMD123"/>
      <c r="AME123"/>
      <c r="AMF123"/>
      <c r="AMG123"/>
      <c r="AMH123"/>
      <c r="AMI123"/>
      <c r="AMJ123"/>
    </row>
    <row r="124" spans="1:1024" ht="15" customHeight="1" x14ac:dyDescent="0.25">
      <c r="A124" s="93"/>
      <c r="B124" s="93"/>
      <c r="C124" s="93"/>
      <c r="D124" s="93"/>
      <c r="E124" s="93"/>
      <c r="F124" s="93"/>
      <c r="G124" s="93"/>
      <c r="H124" s="93"/>
      <c r="I124" s="93"/>
      <c r="J124" s="93"/>
      <c r="K124" s="93"/>
      <c r="L124" s="93"/>
      <c r="M124" s="93"/>
      <c r="N124" s="93"/>
      <c r="O124" s="93"/>
      <c r="P124" s="26" t="s">
        <v>116</v>
      </c>
      <c r="Q124" s="27"/>
      <c r="R124" s="26" t="s">
        <v>117</v>
      </c>
      <c r="S124" s="27"/>
      <c r="T124" s="26" t="s">
        <v>118</v>
      </c>
      <c r="U124" s="28"/>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c r="AFH124"/>
      <c r="AFI124"/>
      <c r="AFJ124"/>
      <c r="AFK124"/>
      <c r="AFL124"/>
      <c r="AFM124"/>
      <c r="AFN124"/>
      <c r="AFO124"/>
      <c r="AFP124"/>
      <c r="AFQ124"/>
      <c r="AFR124"/>
      <c r="AFS124"/>
      <c r="AFT124"/>
      <c r="AFU124"/>
      <c r="AFV124"/>
      <c r="AFW124"/>
      <c r="AFX124"/>
      <c r="AFY124"/>
      <c r="AFZ124"/>
      <c r="AGA124"/>
      <c r="AGB124"/>
      <c r="AGC124"/>
      <c r="AGD124"/>
      <c r="AGE124"/>
      <c r="AGF124"/>
      <c r="AGG124"/>
      <c r="AGH124"/>
      <c r="AGI124"/>
      <c r="AGJ124"/>
      <c r="AGK124"/>
      <c r="AGL124"/>
      <c r="AGM124"/>
      <c r="AGN124"/>
      <c r="AGO124"/>
      <c r="AGP124"/>
      <c r="AGQ124"/>
      <c r="AGR124"/>
      <c r="AGS124"/>
      <c r="AGT124"/>
      <c r="AGU124"/>
      <c r="AGV124"/>
      <c r="AGW124"/>
      <c r="AGX124"/>
      <c r="AGY124"/>
      <c r="AGZ124"/>
      <c r="AHA124"/>
      <c r="AHB124"/>
      <c r="AHC124"/>
      <c r="AHD124"/>
      <c r="AHE124"/>
      <c r="AHF124"/>
      <c r="AHG124"/>
      <c r="AHH124"/>
      <c r="AHI124"/>
      <c r="AHJ124"/>
      <c r="AHK124"/>
      <c r="AHL124"/>
      <c r="AHM124"/>
      <c r="AHN124"/>
      <c r="AHO124"/>
      <c r="AHP124"/>
      <c r="AHQ124"/>
      <c r="AHR124"/>
      <c r="AHS124"/>
      <c r="AHT124"/>
      <c r="AHU124"/>
      <c r="AHV124"/>
      <c r="AHW124"/>
      <c r="AHX124"/>
      <c r="AHY124"/>
      <c r="AHZ124"/>
      <c r="AIA124"/>
      <c r="AIB124"/>
      <c r="AIC124"/>
      <c r="AID124"/>
      <c r="AIE124"/>
      <c r="AIF124"/>
      <c r="AIG124"/>
      <c r="AIH124"/>
      <c r="AII124"/>
      <c r="AIJ124"/>
      <c r="AIK124"/>
      <c r="AIL124"/>
      <c r="AIM124"/>
      <c r="AIN124"/>
      <c r="AIO124"/>
      <c r="AIP124"/>
      <c r="AIQ124"/>
      <c r="AIR124"/>
      <c r="AIS124"/>
      <c r="AIT124"/>
      <c r="AIU124"/>
      <c r="AIV124"/>
      <c r="AIW124"/>
      <c r="AIX124"/>
      <c r="AIY124"/>
      <c r="AIZ124"/>
      <c r="AJA124"/>
      <c r="AJB124"/>
      <c r="AJC124"/>
      <c r="AJD124"/>
      <c r="AJE124"/>
      <c r="AJF124"/>
      <c r="AJG124"/>
      <c r="AJH124"/>
      <c r="AJI124"/>
      <c r="AJJ124"/>
      <c r="AJK124"/>
      <c r="AJL124"/>
      <c r="AJM124"/>
      <c r="AJN124"/>
      <c r="AJO124"/>
      <c r="AJP124"/>
      <c r="AJQ124"/>
      <c r="AJR124"/>
      <c r="AJS124"/>
      <c r="AJT124"/>
      <c r="AJU124"/>
      <c r="AJV124"/>
      <c r="AJW124"/>
      <c r="AJX124"/>
      <c r="AJY124"/>
      <c r="AJZ124"/>
      <c r="AKA124"/>
      <c r="AKB124"/>
      <c r="AKC124"/>
      <c r="AKD124"/>
      <c r="AKE124"/>
      <c r="AKF124"/>
      <c r="AKG124"/>
      <c r="AKH124"/>
      <c r="AKI124"/>
      <c r="AKJ124"/>
      <c r="AKK124"/>
      <c r="AKL124"/>
      <c r="AKM124"/>
      <c r="AKN124"/>
      <c r="AKO124"/>
      <c r="AKP124"/>
      <c r="AKQ124"/>
      <c r="AKR124"/>
      <c r="AKS124"/>
      <c r="AKT124"/>
      <c r="AKU124"/>
      <c r="AKV124"/>
      <c r="AKW124"/>
      <c r="AKX124"/>
      <c r="AKY124"/>
      <c r="AKZ124"/>
      <c r="ALA124"/>
      <c r="ALB124"/>
      <c r="ALC124"/>
      <c r="ALD124"/>
      <c r="ALE124"/>
      <c r="ALF124"/>
      <c r="ALG124"/>
      <c r="ALH124"/>
      <c r="ALI124"/>
      <c r="ALJ124"/>
      <c r="ALK124"/>
      <c r="ALL124"/>
      <c r="ALM124"/>
      <c r="ALN124"/>
      <c r="ALO124"/>
      <c r="ALP124"/>
      <c r="ALQ124"/>
      <c r="ALR124"/>
      <c r="ALS124"/>
      <c r="ALT124"/>
      <c r="ALU124"/>
      <c r="ALV124"/>
      <c r="ALW124"/>
      <c r="ALX124"/>
      <c r="ALY124"/>
      <c r="ALZ124"/>
      <c r="AMA124"/>
      <c r="AMB124"/>
      <c r="AMC124"/>
      <c r="AMD124"/>
      <c r="AME124"/>
      <c r="AMF124"/>
      <c r="AMG124"/>
      <c r="AMH124"/>
      <c r="AMI124"/>
      <c r="AMJ124"/>
    </row>
    <row r="125" spans="1:1024" ht="19.5" customHeight="1" x14ac:dyDescent="0.25">
      <c r="A125" s="85" t="s">
        <v>145</v>
      </c>
      <c r="B125" s="85"/>
      <c r="C125" s="85"/>
      <c r="D125" s="85"/>
      <c r="E125" s="85"/>
      <c r="F125" s="85"/>
      <c r="G125" s="85"/>
      <c r="H125" s="85"/>
      <c r="I125" s="85"/>
      <c r="J125" s="85"/>
      <c r="K125" s="85"/>
      <c r="L125" s="85"/>
      <c r="M125" s="85"/>
      <c r="N125" s="85"/>
      <c r="O125" s="85"/>
      <c r="P125" s="85"/>
      <c r="Q125" s="85"/>
      <c r="R125" s="85"/>
      <c r="S125" s="85"/>
      <c r="T125" s="85"/>
      <c r="U125" s="85"/>
    </row>
    <row r="126" spans="1:1024" ht="33" customHeight="1" x14ac:dyDescent="0.25">
      <c r="A126" s="86" t="s">
        <v>141</v>
      </c>
      <c r="B126" s="86"/>
      <c r="C126" s="86"/>
      <c r="D126" s="86"/>
      <c r="E126" s="86"/>
      <c r="F126" s="86"/>
      <c r="G126" s="86"/>
      <c r="H126" s="86"/>
      <c r="I126" s="86"/>
      <c r="J126" s="86"/>
      <c r="K126" s="86"/>
      <c r="L126" s="86"/>
      <c r="M126" s="86"/>
      <c r="N126" s="86"/>
      <c r="O126" s="86"/>
      <c r="P126" s="86"/>
      <c r="Q126" s="86"/>
      <c r="R126" s="86"/>
      <c r="S126" s="86"/>
      <c r="T126" s="86"/>
      <c r="U126" s="8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c r="AGF126"/>
      <c r="AGG126"/>
      <c r="AGH126"/>
      <c r="AGI126"/>
      <c r="AGJ126"/>
      <c r="AGK126"/>
      <c r="AGL126"/>
      <c r="AGM126"/>
      <c r="AGN126"/>
      <c r="AGO126"/>
      <c r="AGP126"/>
      <c r="AGQ126"/>
      <c r="AGR126"/>
      <c r="AGS126"/>
      <c r="AGT126"/>
      <c r="AGU126"/>
      <c r="AGV126"/>
      <c r="AGW126"/>
      <c r="AGX126"/>
      <c r="AGY126"/>
      <c r="AGZ126"/>
      <c r="AHA126"/>
      <c r="AHB126"/>
      <c r="AHC126"/>
      <c r="AHD126"/>
      <c r="AHE126"/>
      <c r="AHF126"/>
      <c r="AHG126"/>
      <c r="AHH126"/>
      <c r="AHI126"/>
      <c r="AHJ126"/>
      <c r="AHK126"/>
      <c r="AHL126"/>
      <c r="AHM126"/>
      <c r="AHN126"/>
      <c r="AHO126"/>
      <c r="AHP126"/>
      <c r="AHQ126"/>
      <c r="AHR126"/>
      <c r="AHS126"/>
      <c r="AHT126"/>
      <c r="AHU126"/>
      <c r="AHV126"/>
      <c r="AHW126"/>
      <c r="AHX126"/>
      <c r="AHY126"/>
      <c r="AHZ126"/>
      <c r="AIA126"/>
      <c r="AIB126"/>
      <c r="AIC126"/>
      <c r="AID126"/>
      <c r="AIE126"/>
      <c r="AIF126"/>
      <c r="AIG126"/>
      <c r="AIH126"/>
      <c r="AII126"/>
      <c r="AIJ126"/>
      <c r="AIK126"/>
      <c r="AIL126"/>
      <c r="AIM126"/>
      <c r="AIN126"/>
      <c r="AIO126"/>
      <c r="AIP126"/>
      <c r="AIQ126"/>
      <c r="AIR126"/>
      <c r="AIS126"/>
      <c r="AIT126"/>
      <c r="AIU126"/>
      <c r="AIV126"/>
      <c r="AIW126"/>
      <c r="AIX126"/>
      <c r="AIY126"/>
      <c r="AIZ126"/>
      <c r="AJA126"/>
      <c r="AJB126"/>
      <c r="AJC126"/>
      <c r="AJD126"/>
      <c r="AJE126"/>
      <c r="AJF126"/>
      <c r="AJG126"/>
      <c r="AJH126"/>
      <c r="AJI126"/>
      <c r="AJJ126"/>
      <c r="AJK126"/>
      <c r="AJL126"/>
      <c r="AJM126"/>
      <c r="AJN126"/>
      <c r="AJO126"/>
      <c r="AJP126"/>
      <c r="AJQ126"/>
      <c r="AJR126"/>
      <c r="AJS126"/>
      <c r="AJT126"/>
      <c r="AJU126"/>
      <c r="AJV126"/>
      <c r="AJW126"/>
      <c r="AJX126"/>
      <c r="AJY126"/>
      <c r="AJZ126"/>
      <c r="AKA126"/>
      <c r="AKB126"/>
      <c r="AKC126"/>
      <c r="AKD126"/>
      <c r="AKE126"/>
      <c r="AKF126"/>
      <c r="AKG126"/>
      <c r="AKH126"/>
      <c r="AKI126"/>
      <c r="AKJ126"/>
      <c r="AKK126"/>
      <c r="AKL126"/>
      <c r="AKM126"/>
      <c r="AKN126"/>
      <c r="AKO126"/>
      <c r="AKP126"/>
      <c r="AKQ126"/>
      <c r="AKR126"/>
      <c r="AKS126"/>
      <c r="AKT126"/>
      <c r="AKU126"/>
      <c r="AKV126"/>
      <c r="AKW126"/>
      <c r="AKX126"/>
      <c r="AKY126"/>
      <c r="AKZ126"/>
      <c r="ALA126"/>
      <c r="ALB126"/>
      <c r="ALC126"/>
      <c r="ALD126"/>
      <c r="ALE126"/>
      <c r="ALF126"/>
      <c r="ALG126"/>
      <c r="ALH126"/>
      <c r="ALI126"/>
      <c r="ALJ126"/>
      <c r="ALK126"/>
      <c r="ALL126"/>
      <c r="ALM126"/>
      <c r="ALN126"/>
      <c r="ALO126"/>
      <c r="ALP126"/>
      <c r="ALQ126"/>
      <c r="ALR126"/>
      <c r="ALS126"/>
      <c r="ALT126"/>
      <c r="ALU126"/>
      <c r="ALV126"/>
      <c r="ALW126"/>
      <c r="ALX126"/>
      <c r="ALY126"/>
      <c r="ALZ126"/>
      <c r="AMA126"/>
      <c r="AMB126"/>
      <c r="AMC126"/>
      <c r="AMD126"/>
      <c r="AME126"/>
      <c r="AMF126"/>
      <c r="AMG126"/>
      <c r="AMH126"/>
      <c r="AMI126"/>
      <c r="AMJ126"/>
    </row>
    <row r="127" spans="1:1024" ht="27" customHeight="1" x14ac:dyDescent="0.25">
      <c r="A127" s="87" t="s">
        <v>123</v>
      </c>
      <c r="B127" s="87"/>
      <c r="C127" s="87"/>
      <c r="D127" s="87"/>
      <c r="E127" s="87"/>
      <c r="F127" s="87"/>
      <c r="G127" s="87"/>
      <c r="H127" s="88" t="str">
        <f>+IF(W34+W51+W68+W85+W102&gt;=3,IF(S127="X","","X"),"")</f>
        <v/>
      </c>
      <c r="I127" s="88"/>
      <c r="J127" s="88"/>
      <c r="K127" s="89" t="s">
        <v>142</v>
      </c>
      <c r="L127" s="89"/>
      <c r="M127" s="89"/>
      <c r="N127" s="89"/>
      <c r="O127" s="89"/>
      <c r="P127" s="89"/>
      <c r="Q127" s="89"/>
      <c r="R127" s="89"/>
      <c r="S127" s="90" t="str">
        <f>IF(S34="Plan de Mejora","X",IF(S51="Plan de Mejora","X",IF(S68="Plan de Mejora","X",IF(S85="Plan de Mejora","X",IF(S102="Plan de Mejora","X","")))))</f>
        <v/>
      </c>
      <c r="T127" s="90"/>
      <c r="U127" s="90"/>
      <c r="V127" s="30" t="str">
        <f>IF((+V34+V51+V68+V85+V102)&gt;=1,"X","")</f>
        <v/>
      </c>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c r="QN127"/>
      <c r="QO127"/>
      <c r="QP127"/>
      <c r="QQ127"/>
      <c r="QR127"/>
      <c r="QS127"/>
      <c r="QT127"/>
      <c r="QU127"/>
      <c r="QV127"/>
      <c r="QW127"/>
      <c r="QX127"/>
      <c r="QY127"/>
      <c r="QZ127"/>
      <c r="RA127"/>
      <c r="RB127"/>
      <c r="RC127"/>
      <c r="RD127"/>
      <c r="RE127"/>
      <c r="RF127"/>
      <c r="RG127"/>
      <c r="RH127"/>
      <c r="RI127"/>
      <c r="RJ127"/>
      <c r="RK127"/>
      <c r="RL127"/>
      <c r="RM127"/>
      <c r="RN127"/>
      <c r="RO127"/>
      <c r="RP127"/>
      <c r="RQ127"/>
      <c r="RR127"/>
      <c r="RS127"/>
      <c r="RT127"/>
      <c r="RU127"/>
      <c r="RV127"/>
      <c r="RW127"/>
      <c r="RX127"/>
      <c r="RY127"/>
      <c r="RZ127"/>
      <c r="SA127"/>
      <c r="SB127"/>
      <c r="SC127"/>
      <c r="SD127"/>
      <c r="SE127"/>
      <c r="SF127"/>
      <c r="SG127"/>
      <c r="SH127"/>
      <c r="SI127"/>
      <c r="SJ127"/>
      <c r="SK127"/>
      <c r="SL127"/>
      <c r="SM127"/>
      <c r="SN127"/>
      <c r="SO127"/>
      <c r="SP127"/>
      <c r="SQ127"/>
      <c r="SR127"/>
      <c r="SS127"/>
      <c r="ST127"/>
      <c r="SU127"/>
      <c r="SV127"/>
      <c r="SW127"/>
      <c r="SX127"/>
      <c r="SY127"/>
      <c r="SZ127"/>
      <c r="TA127"/>
      <c r="TB127"/>
      <c r="TC127"/>
      <c r="TD127"/>
      <c r="TE127"/>
      <c r="TF127"/>
      <c r="TG127"/>
      <c r="TH127"/>
      <c r="TI127"/>
      <c r="TJ127"/>
      <c r="TK127"/>
      <c r="TL127"/>
      <c r="TM127"/>
      <c r="TN127"/>
      <c r="TO127"/>
      <c r="TP127"/>
      <c r="TQ127"/>
      <c r="TR127"/>
      <c r="TS127"/>
      <c r="TT127"/>
      <c r="TU127"/>
      <c r="TV127"/>
      <c r="TW127"/>
      <c r="TX127"/>
      <c r="TY127"/>
      <c r="TZ127"/>
      <c r="UA127"/>
      <c r="UB127"/>
      <c r="UC127"/>
      <c r="UD127"/>
      <c r="UE127"/>
      <c r="UF127"/>
      <c r="UG127"/>
      <c r="UH127"/>
      <c r="UI127"/>
      <c r="UJ127"/>
      <c r="UK127"/>
      <c r="UL127"/>
      <c r="UM127"/>
      <c r="UN127"/>
      <c r="UO127"/>
      <c r="UP127"/>
      <c r="UQ127"/>
      <c r="UR127"/>
      <c r="US127"/>
      <c r="UT127"/>
      <c r="UU127"/>
      <c r="UV127"/>
      <c r="UW127"/>
      <c r="UX127"/>
      <c r="UY127"/>
      <c r="UZ127"/>
      <c r="VA127"/>
      <c r="VB127"/>
      <c r="VC127"/>
      <c r="VD127"/>
      <c r="VE127"/>
      <c r="VF127"/>
      <c r="VG127"/>
      <c r="VH127"/>
      <c r="VI127"/>
      <c r="VJ127"/>
      <c r="VK127"/>
      <c r="VL127"/>
      <c r="VM127"/>
      <c r="VN127"/>
      <c r="VO127"/>
      <c r="VP127"/>
      <c r="VQ127"/>
      <c r="VR127"/>
      <c r="VS127"/>
      <c r="VT127"/>
      <c r="VU127"/>
      <c r="VV127"/>
      <c r="VW127"/>
      <c r="VX127"/>
      <c r="VY127"/>
      <c r="VZ127"/>
      <c r="WA127"/>
      <c r="WB127"/>
      <c r="WC127"/>
      <c r="WD127"/>
      <c r="WE127"/>
      <c r="WF127"/>
      <c r="WG127"/>
      <c r="WH127"/>
      <c r="WI127"/>
      <c r="WJ127"/>
      <c r="WK127"/>
      <c r="WL127"/>
      <c r="WM127"/>
      <c r="WN127"/>
      <c r="WO127"/>
      <c r="WP127"/>
      <c r="WQ127"/>
      <c r="WR127"/>
      <c r="WS127"/>
      <c r="WT127"/>
      <c r="WU127"/>
      <c r="WV127"/>
      <c r="WW127"/>
      <c r="WX127"/>
      <c r="WY127"/>
      <c r="WZ127"/>
      <c r="XA127"/>
      <c r="XB127"/>
      <c r="XC127"/>
      <c r="XD127"/>
      <c r="XE127"/>
      <c r="XF127"/>
      <c r="XG127"/>
      <c r="XH127"/>
      <c r="XI127"/>
      <c r="XJ127"/>
      <c r="XK127"/>
      <c r="XL127"/>
      <c r="XM127"/>
      <c r="XN127"/>
      <c r="XO127"/>
      <c r="XP127"/>
      <c r="XQ127"/>
      <c r="XR127"/>
      <c r="XS127"/>
      <c r="XT127"/>
      <c r="XU127"/>
      <c r="XV127"/>
      <c r="XW127"/>
      <c r="XX127"/>
      <c r="XY127"/>
      <c r="XZ127"/>
      <c r="YA127"/>
      <c r="YB127"/>
      <c r="YC127"/>
      <c r="YD127"/>
      <c r="YE127"/>
      <c r="YF127"/>
      <c r="YG127"/>
      <c r="YH127"/>
      <c r="YI127"/>
      <c r="YJ127"/>
      <c r="YK127"/>
      <c r="YL127"/>
      <c r="YM127"/>
      <c r="YN127"/>
      <c r="YO127"/>
      <c r="YP127"/>
      <c r="YQ127"/>
      <c r="YR127"/>
      <c r="YS127"/>
      <c r="YT127"/>
      <c r="YU127"/>
      <c r="YV127"/>
      <c r="YW127"/>
      <c r="YX127"/>
      <c r="YY127"/>
      <c r="YZ127"/>
      <c r="ZA127"/>
      <c r="ZB127"/>
      <c r="ZC127"/>
      <c r="ZD127"/>
      <c r="ZE127"/>
      <c r="ZF127"/>
      <c r="ZG127"/>
      <c r="ZH127"/>
      <c r="ZI127"/>
      <c r="ZJ127"/>
      <c r="ZK127"/>
      <c r="ZL127"/>
      <c r="ZM127"/>
      <c r="ZN127"/>
      <c r="ZO127"/>
      <c r="ZP127"/>
      <c r="ZQ127"/>
      <c r="ZR127"/>
      <c r="ZS127"/>
      <c r="ZT127"/>
      <c r="ZU127"/>
      <c r="ZV127"/>
      <c r="ZW127"/>
      <c r="ZX127"/>
      <c r="ZY127"/>
      <c r="ZZ127"/>
      <c r="AAA127"/>
      <c r="AAB127"/>
      <c r="AAC127"/>
      <c r="AAD127"/>
      <c r="AAE127"/>
      <c r="AAF127"/>
      <c r="AAG127"/>
      <c r="AAH127"/>
      <c r="AAI127"/>
      <c r="AAJ127"/>
      <c r="AAK127"/>
      <c r="AAL127"/>
      <c r="AAM127"/>
      <c r="AAN127"/>
      <c r="AAO127"/>
      <c r="AAP127"/>
      <c r="AAQ127"/>
      <c r="AAR127"/>
      <c r="AAS127"/>
      <c r="AAT127"/>
      <c r="AAU127"/>
      <c r="AAV127"/>
      <c r="AAW127"/>
      <c r="AAX127"/>
      <c r="AAY127"/>
      <c r="AAZ127"/>
      <c r="ABA127"/>
      <c r="ABB127"/>
      <c r="ABC127"/>
      <c r="ABD127"/>
      <c r="ABE127"/>
      <c r="ABF127"/>
      <c r="ABG127"/>
      <c r="ABH127"/>
      <c r="ABI127"/>
      <c r="ABJ127"/>
      <c r="ABK127"/>
      <c r="ABL127"/>
      <c r="ABM127"/>
      <c r="ABN127"/>
      <c r="ABO127"/>
      <c r="ABP127"/>
      <c r="ABQ127"/>
      <c r="ABR127"/>
      <c r="ABS127"/>
      <c r="ABT127"/>
      <c r="ABU127"/>
      <c r="ABV127"/>
      <c r="ABW127"/>
      <c r="ABX127"/>
      <c r="ABY127"/>
      <c r="ABZ127"/>
      <c r="ACA127"/>
      <c r="ACB127"/>
      <c r="ACC127"/>
      <c r="ACD127"/>
      <c r="ACE127"/>
      <c r="ACF127"/>
      <c r="ACG127"/>
      <c r="ACH127"/>
      <c r="ACI127"/>
      <c r="ACJ127"/>
      <c r="ACK127"/>
      <c r="ACL127"/>
      <c r="ACM127"/>
      <c r="ACN127"/>
      <c r="ACO127"/>
      <c r="ACP127"/>
      <c r="ACQ127"/>
      <c r="ACR127"/>
      <c r="ACS127"/>
      <c r="ACT127"/>
      <c r="ACU127"/>
      <c r="ACV127"/>
      <c r="ACW127"/>
      <c r="ACX127"/>
      <c r="ACY127"/>
      <c r="ACZ127"/>
      <c r="ADA127"/>
      <c r="ADB127"/>
      <c r="ADC127"/>
      <c r="ADD127"/>
      <c r="ADE127"/>
      <c r="ADF127"/>
      <c r="ADG127"/>
      <c r="ADH127"/>
      <c r="ADI127"/>
      <c r="ADJ127"/>
      <c r="ADK127"/>
      <c r="ADL127"/>
      <c r="ADM127"/>
      <c r="ADN127"/>
      <c r="ADO127"/>
      <c r="ADP127"/>
      <c r="ADQ127"/>
      <c r="ADR127"/>
      <c r="ADS127"/>
      <c r="ADT127"/>
      <c r="ADU127"/>
      <c r="ADV127"/>
      <c r="ADW127"/>
      <c r="ADX127"/>
      <c r="ADY127"/>
      <c r="ADZ127"/>
      <c r="AEA127"/>
      <c r="AEB127"/>
      <c r="AEC127"/>
      <c r="AED127"/>
      <c r="AEE127"/>
      <c r="AEF127"/>
      <c r="AEG127"/>
      <c r="AEH127"/>
      <c r="AEI127"/>
      <c r="AEJ127"/>
      <c r="AEK127"/>
      <c r="AEL127"/>
      <c r="AEM127"/>
      <c r="AEN127"/>
      <c r="AEO127"/>
      <c r="AEP127"/>
      <c r="AEQ127"/>
      <c r="AER127"/>
      <c r="AES127"/>
      <c r="AET127"/>
      <c r="AEU127"/>
      <c r="AEV127"/>
      <c r="AEW127"/>
      <c r="AEX127"/>
      <c r="AEY127"/>
      <c r="AEZ127"/>
      <c r="AFA127"/>
      <c r="AFB127"/>
      <c r="AFC127"/>
      <c r="AFD127"/>
      <c r="AFE127"/>
      <c r="AFF127"/>
      <c r="AFG127"/>
      <c r="AFH127"/>
      <c r="AFI127"/>
      <c r="AFJ127"/>
      <c r="AFK127"/>
      <c r="AFL127"/>
      <c r="AFM127"/>
      <c r="AFN127"/>
      <c r="AFO127"/>
      <c r="AFP127"/>
      <c r="AFQ127"/>
      <c r="AFR127"/>
      <c r="AFS127"/>
      <c r="AFT127"/>
      <c r="AFU127"/>
      <c r="AFV127"/>
      <c r="AFW127"/>
      <c r="AFX127"/>
      <c r="AFY127"/>
      <c r="AFZ127"/>
      <c r="AGA127"/>
      <c r="AGB127"/>
      <c r="AGC127"/>
      <c r="AGD127"/>
      <c r="AGE127"/>
      <c r="AGF127"/>
      <c r="AGG127"/>
      <c r="AGH127"/>
      <c r="AGI127"/>
      <c r="AGJ127"/>
      <c r="AGK127"/>
      <c r="AGL127"/>
      <c r="AGM127"/>
      <c r="AGN127"/>
      <c r="AGO127"/>
      <c r="AGP127"/>
      <c r="AGQ127"/>
      <c r="AGR127"/>
      <c r="AGS127"/>
      <c r="AGT127"/>
      <c r="AGU127"/>
      <c r="AGV127"/>
      <c r="AGW127"/>
      <c r="AGX127"/>
      <c r="AGY127"/>
      <c r="AGZ127"/>
      <c r="AHA127"/>
      <c r="AHB127"/>
      <c r="AHC127"/>
      <c r="AHD127"/>
      <c r="AHE127"/>
      <c r="AHF127"/>
      <c r="AHG127"/>
      <c r="AHH127"/>
      <c r="AHI127"/>
      <c r="AHJ127"/>
      <c r="AHK127"/>
      <c r="AHL127"/>
      <c r="AHM127"/>
      <c r="AHN127"/>
      <c r="AHO127"/>
      <c r="AHP127"/>
      <c r="AHQ127"/>
      <c r="AHR127"/>
      <c r="AHS127"/>
      <c r="AHT127"/>
      <c r="AHU127"/>
      <c r="AHV127"/>
      <c r="AHW127"/>
      <c r="AHX127"/>
      <c r="AHY127"/>
      <c r="AHZ127"/>
      <c r="AIA127"/>
      <c r="AIB127"/>
      <c r="AIC127"/>
      <c r="AID127"/>
      <c r="AIE127"/>
      <c r="AIF127"/>
      <c r="AIG127"/>
      <c r="AIH127"/>
      <c r="AII127"/>
      <c r="AIJ127"/>
      <c r="AIK127"/>
      <c r="AIL127"/>
      <c r="AIM127"/>
      <c r="AIN127"/>
      <c r="AIO127"/>
      <c r="AIP127"/>
      <c r="AIQ127"/>
      <c r="AIR127"/>
      <c r="AIS127"/>
      <c r="AIT127"/>
      <c r="AIU127"/>
      <c r="AIV127"/>
      <c r="AIW127"/>
      <c r="AIX127"/>
      <c r="AIY127"/>
      <c r="AIZ127"/>
      <c r="AJA127"/>
      <c r="AJB127"/>
      <c r="AJC127"/>
      <c r="AJD127"/>
      <c r="AJE127"/>
      <c r="AJF127"/>
      <c r="AJG127"/>
      <c r="AJH127"/>
      <c r="AJI127"/>
      <c r="AJJ127"/>
      <c r="AJK127"/>
      <c r="AJL127"/>
      <c r="AJM127"/>
      <c r="AJN127"/>
      <c r="AJO127"/>
      <c r="AJP127"/>
      <c r="AJQ127"/>
      <c r="AJR127"/>
      <c r="AJS127"/>
      <c r="AJT127"/>
      <c r="AJU127"/>
      <c r="AJV127"/>
      <c r="AJW127"/>
      <c r="AJX127"/>
      <c r="AJY127"/>
      <c r="AJZ127"/>
      <c r="AKA127"/>
      <c r="AKB127"/>
      <c r="AKC127"/>
      <c r="AKD127"/>
      <c r="AKE127"/>
      <c r="AKF127"/>
      <c r="AKG127"/>
      <c r="AKH127"/>
      <c r="AKI127"/>
      <c r="AKJ127"/>
      <c r="AKK127"/>
      <c r="AKL127"/>
      <c r="AKM127"/>
      <c r="AKN127"/>
      <c r="AKO127"/>
      <c r="AKP127"/>
      <c r="AKQ127"/>
      <c r="AKR127"/>
      <c r="AKS127"/>
      <c r="AKT127"/>
      <c r="AKU127"/>
      <c r="AKV127"/>
      <c r="AKW127"/>
      <c r="AKX127"/>
      <c r="AKY127"/>
      <c r="AKZ127"/>
      <c r="ALA127"/>
      <c r="ALB127"/>
      <c r="ALC127"/>
      <c r="ALD127"/>
      <c r="ALE127"/>
      <c r="ALF127"/>
      <c r="ALG127"/>
      <c r="ALH127"/>
      <c r="ALI127"/>
      <c r="ALJ127"/>
      <c r="ALK127"/>
      <c r="ALL127"/>
      <c r="ALM127"/>
      <c r="ALN127"/>
      <c r="ALO127"/>
      <c r="ALP127"/>
      <c r="ALQ127"/>
      <c r="ALR127"/>
      <c r="ALS127"/>
      <c r="ALT127"/>
      <c r="ALU127"/>
      <c r="ALV127"/>
      <c r="ALW127"/>
      <c r="ALX127"/>
      <c r="ALY127"/>
      <c r="ALZ127"/>
      <c r="AMA127"/>
      <c r="AMB127"/>
      <c r="AMC127"/>
      <c r="AMD127"/>
      <c r="AME127"/>
      <c r="AMF127"/>
      <c r="AMG127"/>
      <c r="AMH127"/>
      <c r="AMI127"/>
      <c r="AMJ127"/>
    </row>
    <row r="128" spans="1:1024" ht="33" customHeight="1" x14ac:dyDescent="0.25">
      <c r="A128" s="86" t="s">
        <v>143</v>
      </c>
      <c r="B128" s="86"/>
      <c r="C128" s="86"/>
      <c r="D128" s="86"/>
      <c r="E128" s="86"/>
      <c r="F128" s="86"/>
      <c r="G128" s="86"/>
      <c r="H128" s="86"/>
      <c r="I128" s="86"/>
      <c r="J128" s="86"/>
      <c r="K128" s="86"/>
      <c r="L128" s="86"/>
      <c r="M128" s="86"/>
      <c r="N128" s="86"/>
      <c r="O128" s="86"/>
      <c r="P128" s="86"/>
      <c r="Q128" s="86"/>
      <c r="R128" s="86"/>
      <c r="S128" s="86"/>
      <c r="T128" s="86"/>
      <c r="U128" s="86"/>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c r="MW128"/>
      <c r="MX128"/>
      <c r="MY128"/>
      <c r="MZ128"/>
      <c r="NA128"/>
      <c r="NB128"/>
      <c r="NC128"/>
      <c r="ND128"/>
      <c r="NE128"/>
      <c r="NF128"/>
      <c r="NG128"/>
      <c r="NH128"/>
      <c r="NI128"/>
      <c r="NJ128"/>
      <c r="NK128"/>
      <c r="NL128"/>
      <c r="NM128"/>
      <c r="NN128"/>
      <c r="NO128"/>
      <c r="NP128"/>
      <c r="NQ128"/>
      <c r="NR128"/>
      <c r="NS128"/>
      <c r="NT128"/>
      <c r="NU128"/>
      <c r="NV128"/>
      <c r="NW128"/>
      <c r="NX128"/>
      <c r="NY128"/>
      <c r="NZ128"/>
      <c r="OA128"/>
      <c r="OB128"/>
      <c r="OC128"/>
      <c r="OD128"/>
      <c r="OE128"/>
      <c r="OF128"/>
      <c r="OG128"/>
      <c r="OH128"/>
      <c r="OI128"/>
      <c r="OJ128"/>
      <c r="OK128"/>
      <c r="OL128"/>
      <c r="OM128"/>
      <c r="ON128"/>
      <c r="OO128"/>
      <c r="OP128"/>
      <c r="OQ128"/>
      <c r="OR128"/>
      <c r="OS128"/>
      <c r="OT128"/>
      <c r="OU128"/>
      <c r="OV128"/>
      <c r="OW128"/>
      <c r="OX128"/>
      <c r="OY128"/>
      <c r="OZ128"/>
      <c r="PA128"/>
      <c r="PB128"/>
      <c r="PC128"/>
      <c r="PD128"/>
      <c r="PE128"/>
      <c r="PF128"/>
      <c r="PG128"/>
      <c r="PH128"/>
      <c r="PI128"/>
      <c r="PJ128"/>
      <c r="PK128"/>
      <c r="PL128"/>
      <c r="PM128"/>
      <c r="PN128"/>
      <c r="PO128"/>
      <c r="PP128"/>
      <c r="PQ128"/>
      <c r="PR128"/>
      <c r="PS128"/>
      <c r="PT128"/>
      <c r="PU128"/>
      <c r="PV128"/>
      <c r="PW128"/>
      <c r="PX128"/>
      <c r="PY128"/>
      <c r="PZ128"/>
      <c r="QA128"/>
      <c r="QB128"/>
      <c r="QC128"/>
      <c r="QD128"/>
      <c r="QE128"/>
      <c r="QF128"/>
      <c r="QG128"/>
      <c r="QH128"/>
      <c r="QI128"/>
      <c r="QJ128"/>
      <c r="QK128"/>
      <c r="QL128"/>
      <c r="QM128"/>
      <c r="QN128"/>
      <c r="QO128"/>
      <c r="QP128"/>
      <c r="QQ128"/>
      <c r="QR128"/>
      <c r="QS128"/>
      <c r="QT128"/>
      <c r="QU128"/>
      <c r="QV128"/>
      <c r="QW128"/>
      <c r="QX128"/>
      <c r="QY128"/>
      <c r="QZ128"/>
      <c r="RA128"/>
      <c r="RB128"/>
      <c r="RC128"/>
      <c r="RD128"/>
      <c r="RE128"/>
      <c r="RF128"/>
      <c r="RG128"/>
      <c r="RH128"/>
      <c r="RI128"/>
      <c r="RJ128"/>
      <c r="RK128"/>
      <c r="RL128"/>
      <c r="RM128"/>
      <c r="RN128"/>
      <c r="RO128"/>
      <c r="RP128"/>
      <c r="RQ128"/>
      <c r="RR128"/>
      <c r="RS128"/>
      <c r="RT128"/>
      <c r="RU128"/>
      <c r="RV128"/>
      <c r="RW128"/>
      <c r="RX128"/>
      <c r="RY128"/>
      <c r="RZ128"/>
      <c r="SA128"/>
      <c r="SB128"/>
      <c r="SC128"/>
      <c r="SD128"/>
      <c r="SE128"/>
      <c r="SF128"/>
      <c r="SG128"/>
      <c r="SH128"/>
      <c r="SI128"/>
      <c r="SJ128"/>
      <c r="SK128"/>
      <c r="SL128"/>
      <c r="SM128"/>
      <c r="SN128"/>
      <c r="SO128"/>
      <c r="SP128"/>
      <c r="SQ128"/>
      <c r="SR128"/>
      <c r="SS128"/>
      <c r="ST128"/>
      <c r="SU128"/>
      <c r="SV128"/>
      <c r="SW128"/>
      <c r="SX128"/>
      <c r="SY128"/>
      <c r="SZ128"/>
      <c r="TA128"/>
      <c r="TB128"/>
      <c r="TC128"/>
      <c r="TD128"/>
      <c r="TE128"/>
      <c r="TF128"/>
      <c r="TG128"/>
      <c r="TH128"/>
      <c r="TI128"/>
      <c r="TJ128"/>
      <c r="TK128"/>
      <c r="TL128"/>
      <c r="TM128"/>
      <c r="TN128"/>
      <c r="TO128"/>
      <c r="TP128"/>
      <c r="TQ128"/>
      <c r="TR128"/>
      <c r="TS128"/>
      <c r="TT128"/>
      <c r="TU128"/>
      <c r="TV128"/>
      <c r="TW128"/>
      <c r="TX128"/>
      <c r="TY128"/>
      <c r="TZ128"/>
      <c r="UA128"/>
      <c r="UB128"/>
      <c r="UC128"/>
      <c r="UD128"/>
      <c r="UE128"/>
      <c r="UF128"/>
      <c r="UG128"/>
      <c r="UH128"/>
      <c r="UI128"/>
      <c r="UJ128"/>
      <c r="UK128"/>
      <c r="UL128"/>
      <c r="UM128"/>
      <c r="UN128"/>
      <c r="UO128"/>
      <c r="UP128"/>
      <c r="UQ128"/>
      <c r="UR128"/>
      <c r="US128"/>
      <c r="UT128"/>
      <c r="UU128"/>
      <c r="UV128"/>
      <c r="UW128"/>
      <c r="UX128"/>
      <c r="UY128"/>
      <c r="UZ128"/>
      <c r="VA128"/>
      <c r="VB128"/>
      <c r="VC128"/>
      <c r="VD128"/>
      <c r="VE128"/>
      <c r="VF128"/>
      <c r="VG128"/>
      <c r="VH128"/>
      <c r="VI128"/>
      <c r="VJ128"/>
      <c r="VK128"/>
      <c r="VL128"/>
      <c r="VM128"/>
      <c r="VN128"/>
      <c r="VO128"/>
      <c r="VP128"/>
      <c r="VQ128"/>
      <c r="VR128"/>
      <c r="VS128"/>
      <c r="VT128"/>
      <c r="VU128"/>
      <c r="VV128"/>
      <c r="VW128"/>
      <c r="VX128"/>
      <c r="VY128"/>
      <c r="VZ128"/>
      <c r="WA128"/>
      <c r="WB128"/>
      <c r="WC128"/>
      <c r="WD128"/>
      <c r="WE128"/>
      <c r="WF128"/>
      <c r="WG128"/>
      <c r="WH128"/>
      <c r="WI128"/>
      <c r="WJ128"/>
      <c r="WK128"/>
      <c r="WL128"/>
      <c r="WM128"/>
      <c r="WN128"/>
      <c r="WO128"/>
      <c r="WP128"/>
      <c r="WQ128"/>
      <c r="WR128"/>
      <c r="WS128"/>
      <c r="WT128"/>
      <c r="WU128"/>
      <c r="WV128"/>
      <c r="WW128"/>
      <c r="WX128"/>
      <c r="WY128"/>
      <c r="WZ128"/>
      <c r="XA128"/>
      <c r="XB128"/>
      <c r="XC128"/>
      <c r="XD128"/>
      <c r="XE128"/>
      <c r="XF128"/>
      <c r="XG128"/>
      <c r="XH128"/>
      <c r="XI128"/>
      <c r="XJ128"/>
      <c r="XK128"/>
      <c r="XL128"/>
      <c r="XM128"/>
      <c r="XN128"/>
      <c r="XO128"/>
      <c r="XP128"/>
      <c r="XQ128"/>
      <c r="XR128"/>
      <c r="XS128"/>
      <c r="XT128"/>
      <c r="XU128"/>
      <c r="XV128"/>
      <c r="XW128"/>
      <c r="XX128"/>
      <c r="XY128"/>
      <c r="XZ128"/>
      <c r="YA128"/>
      <c r="YB128"/>
      <c r="YC128"/>
      <c r="YD128"/>
      <c r="YE128"/>
      <c r="YF128"/>
      <c r="YG128"/>
      <c r="YH128"/>
      <c r="YI128"/>
      <c r="YJ128"/>
      <c r="YK128"/>
      <c r="YL128"/>
      <c r="YM128"/>
      <c r="YN128"/>
      <c r="YO128"/>
      <c r="YP128"/>
      <c r="YQ128"/>
      <c r="YR128"/>
      <c r="YS128"/>
      <c r="YT128"/>
      <c r="YU128"/>
      <c r="YV128"/>
      <c r="YW128"/>
      <c r="YX128"/>
      <c r="YY128"/>
      <c r="YZ128"/>
      <c r="ZA128"/>
      <c r="ZB128"/>
      <c r="ZC128"/>
      <c r="ZD128"/>
      <c r="ZE128"/>
      <c r="ZF128"/>
      <c r="ZG128"/>
      <c r="ZH128"/>
      <c r="ZI128"/>
      <c r="ZJ128"/>
      <c r="ZK128"/>
      <c r="ZL128"/>
      <c r="ZM128"/>
      <c r="ZN128"/>
      <c r="ZO128"/>
      <c r="ZP128"/>
      <c r="ZQ128"/>
      <c r="ZR128"/>
      <c r="ZS128"/>
      <c r="ZT128"/>
      <c r="ZU128"/>
      <c r="ZV128"/>
      <c r="ZW128"/>
      <c r="ZX128"/>
      <c r="ZY128"/>
      <c r="ZZ128"/>
      <c r="AAA128"/>
      <c r="AAB128"/>
      <c r="AAC128"/>
      <c r="AAD128"/>
      <c r="AAE128"/>
      <c r="AAF128"/>
      <c r="AAG128"/>
      <c r="AAH128"/>
      <c r="AAI128"/>
      <c r="AAJ128"/>
      <c r="AAK128"/>
      <c r="AAL128"/>
      <c r="AAM128"/>
      <c r="AAN128"/>
      <c r="AAO128"/>
      <c r="AAP128"/>
      <c r="AAQ128"/>
      <c r="AAR128"/>
      <c r="AAS128"/>
      <c r="AAT128"/>
      <c r="AAU128"/>
      <c r="AAV128"/>
      <c r="AAW128"/>
      <c r="AAX128"/>
      <c r="AAY128"/>
      <c r="AAZ128"/>
      <c r="ABA128"/>
      <c r="ABB128"/>
      <c r="ABC128"/>
      <c r="ABD128"/>
      <c r="ABE128"/>
      <c r="ABF128"/>
      <c r="ABG128"/>
      <c r="ABH128"/>
      <c r="ABI128"/>
      <c r="ABJ128"/>
      <c r="ABK128"/>
      <c r="ABL128"/>
      <c r="ABM128"/>
      <c r="ABN128"/>
      <c r="ABO128"/>
      <c r="ABP128"/>
      <c r="ABQ128"/>
      <c r="ABR128"/>
      <c r="ABS128"/>
      <c r="ABT128"/>
      <c r="ABU128"/>
      <c r="ABV128"/>
      <c r="ABW128"/>
      <c r="ABX128"/>
      <c r="ABY128"/>
      <c r="ABZ128"/>
      <c r="ACA128"/>
      <c r="ACB128"/>
      <c r="ACC128"/>
      <c r="ACD128"/>
      <c r="ACE128"/>
      <c r="ACF128"/>
      <c r="ACG128"/>
      <c r="ACH128"/>
      <c r="ACI128"/>
      <c r="ACJ128"/>
      <c r="ACK128"/>
      <c r="ACL128"/>
      <c r="ACM128"/>
      <c r="ACN128"/>
      <c r="ACO128"/>
      <c r="ACP128"/>
      <c r="ACQ128"/>
      <c r="ACR128"/>
      <c r="ACS128"/>
      <c r="ACT128"/>
      <c r="ACU128"/>
      <c r="ACV128"/>
      <c r="ACW128"/>
      <c r="ACX128"/>
      <c r="ACY128"/>
      <c r="ACZ128"/>
      <c r="ADA128"/>
      <c r="ADB128"/>
      <c r="ADC128"/>
      <c r="ADD128"/>
      <c r="ADE128"/>
      <c r="ADF128"/>
      <c r="ADG128"/>
      <c r="ADH128"/>
      <c r="ADI128"/>
      <c r="ADJ128"/>
      <c r="ADK128"/>
      <c r="ADL128"/>
      <c r="ADM128"/>
      <c r="ADN128"/>
      <c r="ADO128"/>
      <c r="ADP128"/>
      <c r="ADQ128"/>
      <c r="ADR128"/>
      <c r="ADS128"/>
      <c r="ADT128"/>
      <c r="ADU128"/>
      <c r="ADV128"/>
      <c r="ADW128"/>
      <c r="ADX128"/>
      <c r="ADY128"/>
      <c r="ADZ128"/>
      <c r="AEA128"/>
      <c r="AEB128"/>
      <c r="AEC128"/>
      <c r="AED128"/>
      <c r="AEE128"/>
      <c r="AEF128"/>
      <c r="AEG128"/>
      <c r="AEH128"/>
      <c r="AEI128"/>
      <c r="AEJ128"/>
      <c r="AEK128"/>
      <c r="AEL128"/>
      <c r="AEM128"/>
      <c r="AEN128"/>
      <c r="AEO128"/>
      <c r="AEP128"/>
      <c r="AEQ128"/>
      <c r="AER128"/>
      <c r="AES128"/>
      <c r="AET128"/>
      <c r="AEU128"/>
      <c r="AEV128"/>
      <c r="AEW128"/>
      <c r="AEX128"/>
      <c r="AEY128"/>
      <c r="AEZ128"/>
      <c r="AFA128"/>
      <c r="AFB128"/>
      <c r="AFC128"/>
      <c r="AFD128"/>
      <c r="AFE128"/>
      <c r="AFF128"/>
      <c r="AFG128"/>
      <c r="AFH128"/>
      <c r="AFI128"/>
      <c r="AFJ128"/>
      <c r="AFK128"/>
      <c r="AFL128"/>
      <c r="AFM128"/>
      <c r="AFN128"/>
      <c r="AFO128"/>
      <c r="AFP128"/>
      <c r="AFQ128"/>
      <c r="AFR128"/>
      <c r="AFS128"/>
      <c r="AFT128"/>
      <c r="AFU128"/>
      <c r="AFV128"/>
      <c r="AFW128"/>
      <c r="AFX128"/>
      <c r="AFY128"/>
      <c r="AFZ128"/>
      <c r="AGA128"/>
      <c r="AGB128"/>
      <c r="AGC128"/>
      <c r="AGD128"/>
      <c r="AGE128"/>
      <c r="AGF128"/>
      <c r="AGG128"/>
      <c r="AGH128"/>
      <c r="AGI128"/>
      <c r="AGJ128"/>
      <c r="AGK128"/>
      <c r="AGL128"/>
      <c r="AGM128"/>
      <c r="AGN128"/>
      <c r="AGO128"/>
      <c r="AGP128"/>
      <c r="AGQ128"/>
      <c r="AGR128"/>
      <c r="AGS128"/>
      <c r="AGT128"/>
      <c r="AGU128"/>
      <c r="AGV128"/>
      <c r="AGW128"/>
      <c r="AGX128"/>
      <c r="AGY128"/>
      <c r="AGZ128"/>
      <c r="AHA128"/>
      <c r="AHB128"/>
      <c r="AHC128"/>
      <c r="AHD128"/>
      <c r="AHE128"/>
      <c r="AHF128"/>
      <c r="AHG128"/>
      <c r="AHH128"/>
      <c r="AHI128"/>
      <c r="AHJ128"/>
      <c r="AHK128"/>
      <c r="AHL128"/>
      <c r="AHM128"/>
      <c r="AHN128"/>
      <c r="AHO128"/>
      <c r="AHP128"/>
      <c r="AHQ128"/>
      <c r="AHR128"/>
      <c r="AHS128"/>
      <c r="AHT128"/>
      <c r="AHU128"/>
      <c r="AHV128"/>
      <c r="AHW128"/>
      <c r="AHX128"/>
      <c r="AHY128"/>
      <c r="AHZ128"/>
      <c r="AIA128"/>
      <c r="AIB128"/>
      <c r="AIC128"/>
      <c r="AID128"/>
      <c r="AIE128"/>
      <c r="AIF128"/>
      <c r="AIG128"/>
      <c r="AIH128"/>
      <c r="AII128"/>
      <c r="AIJ128"/>
      <c r="AIK128"/>
      <c r="AIL128"/>
      <c r="AIM128"/>
      <c r="AIN128"/>
      <c r="AIO128"/>
      <c r="AIP128"/>
      <c r="AIQ128"/>
      <c r="AIR128"/>
      <c r="AIS128"/>
      <c r="AIT128"/>
      <c r="AIU128"/>
      <c r="AIV128"/>
      <c r="AIW128"/>
      <c r="AIX128"/>
      <c r="AIY128"/>
      <c r="AIZ128"/>
      <c r="AJA128"/>
      <c r="AJB128"/>
      <c r="AJC128"/>
      <c r="AJD128"/>
      <c r="AJE128"/>
      <c r="AJF128"/>
      <c r="AJG128"/>
      <c r="AJH128"/>
      <c r="AJI128"/>
      <c r="AJJ128"/>
      <c r="AJK128"/>
      <c r="AJL128"/>
      <c r="AJM128"/>
      <c r="AJN128"/>
      <c r="AJO128"/>
      <c r="AJP128"/>
      <c r="AJQ128"/>
      <c r="AJR128"/>
      <c r="AJS128"/>
      <c r="AJT128"/>
      <c r="AJU128"/>
      <c r="AJV128"/>
      <c r="AJW128"/>
      <c r="AJX128"/>
      <c r="AJY128"/>
      <c r="AJZ128"/>
      <c r="AKA128"/>
      <c r="AKB128"/>
      <c r="AKC128"/>
      <c r="AKD128"/>
      <c r="AKE128"/>
      <c r="AKF128"/>
      <c r="AKG128"/>
      <c r="AKH128"/>
      <c r="AKI128"/>
      <c r="AKJ128"/>
      <c r="AKK128"/>
      <c r="AKL128"/>
      <c r="AKM128"/>
      <c r="AKN128"/>
      <c r="AKO128"/>
      <c r="AKP128"/>
      <c r="AKQ128"/>
      <c r="AKR128"/>
      <c r="AKS128"/>
      <c r="AKT128"/>
      <c r="AKU128"/>
      <c r="AKV128"/>
      <c r="AKW128"/>
      <c r="AKX128"/>
      <c r="AKY128"/>
      <c r="AKZ128"/>
      <c r="ALA128"/>
      <c r="ALB128"/>
      <c r="ALC128"/>
      <c r="ALD128"/>
      <c r="ALE128"/>
      <c r="ALF128"/>
      <c r="ALG128"/>
      <c r="ALH128"/>
      <c r="ALI128"/>
      <c r="ALJ128"/>
      <c r="ALK128"/>
      <c r="ALL128"/>
      <c r="ALM128"/>
      <c r="ALN128"/>
      <c r="ALO128"/>
      <c r="ALP128"/>
      <c r="ALQ128"/>
      <c r="ALR128"/>
      <c r="ALS128"/>
      <c r="ALT128"/>
      <c r="ALU128"/>
      <c r="ALV128"/>
      <c r="ALW128"/>
      <c r="ALX128"/>
      <c r="ALY128"/>
      <c r="ALZ128"/>
      <c r="AMA128"/>
      <c r="AMB128"/>
      <c r="AMC128"/>
      <c r="AMD128"/>
      <c r="AME128"/>
      <c r="AMF128"/>
      <c r="AMG128"/>
      <c r="AMH128"/>
      <c r="AMI128"/>
      <c r="AMJ128"/>
    </row>
    <row r="129" spans="1:1024" ht="27" customHeight="1" x14ac:dyDescent="0.25">
      <c r="A129" s="87" t="s">
        <v>123</v>
      </c>
      <c r="B129" s="87"/>
      <c r="C129" s="87"/>
      <c r="D129" s="87"/>
      <c r="E129" s="87"/>
      <c r="F129" s="87"/>
      <c r="G129" s="87"/>
      <c r="H129" s="88" t="str">
        <f>+IF(PlandeTrabajoCompComportamental!W21=60,"X","")</f>
        <v/>
      </c>
      <c r="I129" s="88"/>
      <c r="J129" s="88"/>
      <c r="K129" s="89" t="s">
        <v>142</v>
      </c>
      <c r="L129" s="89"/>
      <c r="M129" s="89"/>
      <c r="N129" s="89"/>
      <c r="O129" s="89"/>
      <c r="P129" s="89"/>
      <c r="Q129" s="89"/>
      <c r="R129" s="89"/>
      <c r="S129" s="90" t="str">
        <f>+IF(PlandeTrabajoCompComportamental!W21&gt;=0,IF(PlandeTrabajoCompComportamental!W21&lt;60,"X",""),"")</f>
        <v/>
      </c>
      <c r="T129" s="90"/>
      <c r="U129" s="90"/>
      <c r="V129" s="31"/>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c r="QN129"/>
      <c r="QO129"/>
      <c r="QP129"/>
      <c r="QQ129"/>
      <c r="QR129"/>
      <c r="QS129"/>
      <c r="QT129"/>
      <c r="QU129"/>
      <c r="QV129"/>
      <c r="QW129"/>
      <c r="QX129"/>
      <c r="QY129"/>
      <c r="QZ129"/>
      <c r="RA129"/>
      <c r="RB129"/>
      <c r="RC129"/>
      <c r="RD129"/>
      <c r="RE129"/>
      <c r="RF129"/>
      <c r="RG129"/>
      <c r="RH129"/>
      <c r="RI129"/>
      <c r="RJ129"/>
      <c r="RK129"/>
      <c r="RL129"/>
      <c r="RM129"/>
      <c r="RN129"/>
      <c r="RO129"/>
      <c r="RP129"/>
      <c r="RQ129"/>
      <c r="RR129"/>
      <c r="RS129"/>
      <c r="RT129"/>
      <c r="RU129"/>
      <c r="RV129"/>
      <c r="RW129"/>
      <c r="RX129"/>
      <c r="RY129"/>
      <c r="RZ129"/>
      <c r="SA129"/>
      <c r="SB129"/>
      <c r="SC129"/>
      <c r="SD129"/>
      <c r="SE129"/>
      <c r="SF129"/>
      <c r="SG129"/>
      <c r="SH129"/>
      <c r="SI129"/>
      <c r="SJ129"/>
      <c r="SK129"/>
      <c r="SL129"/>
      <c r="SM129"/>
      <c r="SN129"/>
      <c r="SO129"/>
      <c r="SP129"/>
      <c r="SQ129"/>
      <c r="SR129"/>
      <c r="SS129"/>
      <c r="ST129"/>
      <c r="SU129"/>
      <c r="SV129"/>
      <c r="SW129"/>
      <c r="SX129"/>
      <c r="SY129"/>
      <c r="SZ129"/>
      <c r="TA129"/>
      <c r="TB129"/>
      <c r="TC129"/>
      <c r="TD129"/>
      <c r="TE129"/>
      <c r="TF129"/>
      <c r="TG129"/>
      <c r="TH129"/>
      <c r="TI129"/>
      <c r="TJ129"/>
      <c r="TK129"/>
      <c r="TL129"/>
      <c r="TM129"/>
      <c r="TN129"/>
      <c r="TO129"/>
      <c r="TP129"/>
      <c r="TQ129"/>
      <c r="TR129"/>
      <c r="TS129"/>
      <c r="TT129"/>
      <c r="TU129"/>
      <c r="TV129"/>
      <c r="TW129"/>
      <c r="TX129"/>
      <c r="TY129"/>
      <c r="TZ129"/>
      <c r="UA129"/>
      <c r="UB129"/>
      <c r="UC129"/>
      <c r="UD129"/>
      <c r="UE129"/>
      <c r="UF129"/>
      <c r="UG129"/>
      <c r="UH129"/>
      <c r="UI129"/>
      <c r="UJ129"/>
      <c r="UK129"/>
      <c r="UL129"/>
      <c r="UM129"/>
      <c r="UN129"/>
      <c r="UO129"/>
      <c r="UP129"/>
      <c r="UQ129"/>
      <c r="UR129"/>
      <c r="US129"/>
      <c r="UT129"/>
      <c r="UU129"/>
      <c r="UV129"/>
      <c r="UW129"/>
      <c r="UX129"/>
      <c r="UY129"/>
      <c r="UZ129"/>
      <c r="VA129"/>
      <c r="VB129"/>
      <c r="VC129"/>
      <c r="VD129"/>
      <c r="VE129"/>
      <c r="VF129"/>
      <c r="VG129"/>
      <c r="VH129"/>
      <c r="VI129"/>
      <c r="VJ129"/>
      <c r="VK129"/>
      <c r="VL129"/>
      <c r="VM129"/>
      <c r="VN129"/>
      <c r="VO129"/>
      <c r="VP129"/>
      <c r="VQ129"/>
      <c r="VR129"/>
      <c r="VS129"/>
      <c r="VT129"/>
      <c r="VU129"/>
      <c r="VV129"/>
      <c r="VW129"/>
      <c r="VX129"/>
      <c r="VY129"/>
      <c r="VZ129"/>
      <c r="WA129"/>
      <c r="WB129"/>
      <c r="WC129"/>
      <c r="WD129"/>
      <c r="WE129"/>
      <c r="WF129"/>
      <c r="WG129"/>
      <c r="WH129"/>
      <c r="WI129"/>
      <c r="WJ129"/>
      <c r="WK129"/>
      <c r="WL129"/>
      <c r="WM129"/>
      <c r="WN129"/>
      <c r="WO129"/>
      <c r="WP129"/>
      <c r="WQ129"/>
      <c r="WR129"/>
      <c r="WS129"/>
      <c r="WT129"/>
      <c r="WU129"/>
      <c r="WV129"/>
      <c r="WW129"/>
      <c r="WX129"/>
      <c r="WY129"/>
      <c r="WZ129"/>
      <c r="XA129"/>
      <c r="XB129"/>
      <c r="XC129"/>
      <c r="XD129"/>
      <c r="XE129"/>
      <c r="XF129"/>
      <c r="XG129"/>
      <c r="XH129"/>
      <c r="XI129"/>
      <c r="XJ129"/>
      <c r="XK129"/>
      <c r="XL129"/>
      <c r="XM129"/>
      <c r="XN129"/>
      <c r="XO129"/>
      <c r="XP129"/>
      <c r="XQ129"/>
      <c r="XR129"/>
      <c r="XS129"/>
      <c r="XT129"/>
      <c r="XU129"/>
      <c r="XV129"/>
      <c r="XW129"/>
      <c r="XX129"/>
      <c r="XY129"/>
      <c r="XZ129"/>
      <c r="YA129"/>
      <c r="YB129"/>
      <c r="YC129"/>
      <c r="YD129"/>
      <c r="YE129"/>
      <c r="YF129"/>
      <c r="YG129"/>
      <c r="YH129"/>
      <c r="YI129"/>
      <c r="YJ129"/>
      <c r="YK129"/>
      <c r="YL129"/>
      <c r="YM129"/>
      <c r="YN129"/>
      <c r="YO129"/>
      <c r="YP129"/>
      <c r="YQ129"/>
      <c r="YR129"/>
      <c r="YS129"/>
      <c r="YT129"/>
      <c r="YU129"/>
      <c r="YV129"/>
      <c r="YW129"/>
      <c r="YX129"/>
      <c r="YY129"/>
      <c r="YZ129"/>
      <c r="ZA129"/>
      <c r="ZB129"/>
      <c r="ZC129"/>
      <c r="ZD129"/>
      <c r="ZE129"/>
      <c r="ZF129"/>
      <c r="ZG129"/>
      <c r="ZH129"/>
      <c r="ZI129"/>
      <c r="ZJ129"/>
      <c r="ZK129"/>
      <c r="ZL129"/>
      <c r="ZM129"/>
      <c r="ZN129"/>
      <c r="ZO129"/>
      <c r="ZP129"/>
      <c r="ZQ129"/>
      <c r="ZR129"/>
      <c r="ZS129"/>
      <c r="ZT129"/>
      <c r="ZU129"/>
      <c r="ZV129"/>
      <c r="ZW129"/>
      <c r="ZX129"/>
      <c r="ZY129"/>
      <c r="ZZ129"/>
      <c r="AAA129"/>
      <c r="AAB129"/>
      <c r="AAC129"/>
      <c r="AAD129"/>
      <c r="AAE129"/>
      <c r="AAF129"/>
      <c r="AAG129"/>
      <c r="AAH129"/>
      <c r="AAI129"/>
      <c r="AAJ129"/>
      <c r="AAK129"/>
      <c r="AAL129"/>
      <c r="AAM129"/>
      <c r="AAN129"/>
      <c r="AAO129"/>
      <c r="AAP129"/>
      <c r="AAQ129"/>
      <c r="AAR129"/>
      <c r="AAS129"/>
      <c r="AAT129"/>
      <c r="AAU129"/>
      <c r="AAV129"/>
      <c r="AAW129"/>
      <c r="AAX129"/>
      <c r="AAY129"/>
      <c r="AAZ129"/>
      <c r="ABA129"/>
      <c r="ABB129"/>
      <c r="ABC129"/>
      <c r="ABD129"/>
      <c r="ABE129"/>
      <c r="ABF129"/>
      <c r="ABG129"/>
      <c r="ABH129"/>
      <c r="ABI129"/>
      <c r="ABJ129"/>
      <c r="ABK129"/>
      <c r="ABL129"/>
      <c r="ABM129"/>
      <c r="ABN129"/>
      <c r="ABO129"/>
      <c r="ABP129"/>
      <c r="ABQ129"/>
      <c r="ABR129"/>
      <c r="ABS129"/>
      <c r="ABT129"/>
      <c r="ABU129"/>
      <c r="ABV129"/>
      <c r="ABW129"/>
      <c r="ABX129"/>
      <c r="ABY129"/>
      <c r="ABZ129"/>
      <c r="ACA129"/>
      <c r="ACB129"/>
      <c r="ACC129"/>
      <c r="ACD129"/>
      <c r="ACE129"/>
      <c r="ACF129"/>
      <c r="ACG129"/>
      <c r="ACH129"/>
      <c r="ACI129"/>
      <c r="ACJ129"/>
      <c r="ACK129"/>
      <c r="ACL129"/>
      <c r="ACM129"/>
      <c r="ACN129"/>
      <c r="ACO129"/>
      <c r="ACP129"/>
      <c r="ACQ129"/>
      <c r="ACR129"/>
      <c r="ACS129"/>
      <c r="ACT129"/>
      <c r="ACU129"/>
      <c r="ACV129"/>
      <c r="ACW129"/>
      <c r="ACX129"/>
      <c r="ACY129"/>
      <c r="ACZ129"/>
      <c r="ADA129"/>
      <c r="ADB129"/>
      <c r="ADC129"/>
      <c r="ADD129"/>
      <c r="ADE129"/>
      <c r="ADF129"/>
      <c r="ADG129"/>
      <c r="ADH129"/>
      <c r="ADI129"/>
      <c r="ADJ129"/>
      <c r="ADK129"/>
      <c r="ADL129"/>
      <c r="ADM129"/>
      <c r="ADN129"/>
      <c r="ADO129"/>
      <c r="ADP129"/>
      <c r="ADQ129"/>
      <c r="ADR129"/>
      <c r="ADS129"/>
      <c r="ADT129"/>
      <c r="ADU129"/>
      <c r="ADV129"/>
      <c r="ADW129"/>
      <c r="ADX129"/>
      <c r="ADY129"/>
      <c r="ADZ129"/>
      <c r="AEA129"/>
      <c r="AEB129"/>
      <c r="AEC129"/>
      <c r="AED129"/>
      <c r="AEE129"/>
      <c r="AEF129"/>
      <c r="AEG129"/>
      <c r="AEH129"/>
      <c r="AEI129"/>
      <c r="AEJ129"/>
      <c r="AEK129"/>
      <c r="AEL129"/>
      <c r="AEM129"/>
      <c r="AEN129"/>
      <c r="AEO129"/>
      <c r="AEP129"/>
      <c r="AEQ129"/>
      <c r="AER129"/>
      <c r="AES129"/>
      <c r="AET129"/>
      <c r="AEU129"/>
      <c r="AEV129"/>
      <c r="AEW129"/>
      <c r="AEX129"/>
      <c r="AEY129"/>
      <c r="AEZ129"/>
      <c r="AFA129"/>
      <c r="AFB129"/>
      <c r="AFC129"/>
      <c r="AFD129"/>
      <c r="AFE129"/>
      <c r="AFF129"/>
      <c r="AFG129"/>
      <c r="AFH129"/>
      <c r="AFI129"/>
      <c r="AFJ129"/>
      <c r="AFK129"/>
      <c r="AFL129"/>
      <c r="AFM129"/>
      <c r="AFN129"/>
      <c r="AFO129"/>
      <c r="AFP129"/>
      <c r="AFQ129"/>
      <c r="AFR129"/>
      <c r="AFS129"/>
      <c r="AFT129"/>
      <c r="AFU129"/>
      <c r="AFV129"/>
      <c r="AFW129"/>
      <c r="AFX129"/>
      <c r="AFY129"/>
      <c r="AFZ129"/>
      <c r="AGA129"/>
      <c r="AGB129"/>
      <c r="AGC129"/>
      <c r="AGD129"/>
      <c r="AGE129"/>
      <c r="AGF129"/>
      <c r="AGG129"/>
      <c r="AGH129"/>
      <c r="AGI129"/>
      <c r="AGJ129"/>
      <c r="AGK129"/>
      <c r="AGL129"/>
      <c r="AGM129"/>
      <c r="AGN129"/>
      <c r="AGO129"/>
      <c r="AGP129"/>
      <c r="AGQ129"/>
      <c r="AGR129"/>
      <c r="AGS129"/>
      <c r="AGT129"/>
      <c r="AGU129"/>
      <c r="AGV129"/>
      <c r="AGW129"/>
      <c r="AGX129"/>
      <c r="AGY129"/>
      <c r="AGZ129"/>
      <c r="AHA129"/>
      <c r="AHB129"/>
      <c r="AHC129"/>
      <c r="AHD129"/>
      <c r="AHE129"/>
      <c r="AHF129"/>
      <c r="AHG129"/>
      <c r="AHH129"/>
      <c r="AHI129"/>
      <c r="AHJ129"/>
      <c r="AHK129"/>
      <c r="AHL129"/>
      <c r="AHM129"/>
      <c r="AHN129"/>
      <c r="AHO129"/>
      <c r="AHP129"/>
      <c r="AHQ129"/>
      <c r="AHR129"/>
      <c r="AHS129"/>
      <c r="AHT129"/>
      <c r="AHU129"/>
      <c r="AHV129"/>
      <c r="AHW129"/>
      <c r="AHX129"/>
      <c r="AHY129"/>
      <c r="AHZ129"/>
      <c r="AIA129"/>
      <c r="AIB129"/>
      <c r="AIC129"/>
      <c r="AID129"/>
      <c r="AIE129"/>
      <c r="AIF129"/>
      <c r="AIG129"/>
      <c r="AIH129"/>
      <c r="AII129"/>
      <c r="AIJ129"/>
      <c r="AIK129"/>
      <c r="AIL129"/>
      <c r="AIM129"/>
      <c r="AIN129"/>
      <c r="AIO129"/>
      <c r="AIP129"/>
      <c r="AIQ129"/>
      <c r="AIR129"/>
      <c r="AIS129"/>
      <c r="AIT129"/>
      <c r="AIU129"/>
      <c r="AIV129"/>
      <c r="AIW129"/>
      <c r="AIX129"/>
      <c r="AIY129"/>
      <c r="AIZ129"/>
      <c r="AJA129"/>
      <c r="AJB129"/>
      <c r="AJC129"/>
      <c r="AJD129"/>
      <c r="AJE129"/>
      <c r="AJF129"/>
      <c r="AJG129"/>
      <c r="AJH129"/>
      <c r="AJI129"/>
      <c r="AJJ129"/>
      <c r="AJK129"/>
      <c r="AJL129"/>
      <c r="AJM129"/>
      <c r="AJN129"/>
      <c r="AJO129"/>
      <c r="AJP129"/>
      <c r="AJQ129"/>
      <c r="AJR129"/>
      <c r="AJS129"/>
      <c r="AJT129"/>
      <c r="AJU129"/>
      <c r="AJV129"/>
      <c r="AJW129"/>
      <c r="AJX129"/>
      <c r="AJY129"/>
      <c r="AJZ129"/>
      <c r="AKA129"/>
      <c r="AKB129"/>
      <c r="AKC129"/>
      <c r="AKD129"/>
      <c r="AKE129"/>
      <c r="AKF129"/>
      <c r="AKG129"/>
      <c r="AKH129"/>
      <c r="AKI129"/>
      <c r="AKJ129"/>
      <c r="AKK129"/>
      <c r="AKL129"/>
      <c r="AKM129"/>
      <c r="AKN129"/>
      <c r="AKO129"/>
      <c r="AKP129"/>
      <c r="AKQ129"/>
      <c r="AKR129"/>
      <c r="AKS129"/>
      <c r="AKT129"/>
      <c r="AKU129"/>
      <c r="AKV129"/>
      <c r="AKW129"/>
      <c r="AKX129"/>
      <c r="AKY129"/>
      <c r="AKZ129"/>
      <c r="ALA129"/>
      <c r="ALB129"/>
      <c r="ALC129"/>
      <c r="ALD129"/>
      <c r="ALE129"/>
      <c r="ALF129"/>
      <c r="ALG129"/>
      <c r="ALH129"/>
      <c r="ALI129"/>
      <c r="ALJ129"/>
      <c r="ALK129"/>
      <c r="ALL129"/>
      <c r="ALM129"/>
      <c r="ALN129"/>
      <c r="ALO129"/>
      <c r="ALP129"/>
      <c r="ALQ129"/>
      <c r="ALR129"/>
      <c r="ALS129"/>
      <c r="ALT129"/>
      <c r="ALU129"/>
      <c r="ALV129"/>
      <c r="ALW129"/>
      <c r="ALX129"/>
      <c r="ALY129"/>
      <c r="ALZ129"/>
      <c r="AMA129"/>
      <c r="AMB129"/>
      <c r="AMC129"/>
      <c r="AMD129"/>
      <c r="AME129"/>
      <c r="AMF129"/>
      <c r="AMG129"/>
      <c r="AMH129"/>
      <c r="AMI129"/>
      <c r="AMJ129"/>
    </row>
    <row r="130" spans="1:1024" ht="18.75" customHeight="1" x14ac:dyDescent="0.25">
      <c r="A130" s="91" t="s">
        <v>144</v>
      </c>
      <c r="B130" s="91"/>
      <c r="C130" s="91"/>
      <c r="D130" s="91"/>
      <c r="E130" s="91"/>
      <c r="F130" s="91"/>
      <c r="G130" s="91"/>
      <c r="H130" s="91"/>
      <c r="I130" s="91"/>
      <c r="J130" s="91"/>
      <c r="K130" s="91"/>
      <c r="L130" s="91"/>
      <c r="M130" s="91"/>
      <c r="N130" s="91"/>
      <c r="O130" s="91"/>
      <c r="P130" s="91"/>
      <c r="Q130" s="91"/>
      <c r="R130" s="91"/>
      <c r="S130" s="91"/>
      <c r="T130" s="91"/>
      <c r="U130" s="91"/>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c r="QN130"/>
      <c r="QO130"/>
      <c r="QP130"/>
      <c r="QQ130"/>
      <c r="QR130"/>
      <c r="QS130"/>
      <c r="QT130"/>
      <c r="QU130"/>
      <c r="QV130"/>
      <c r="QW130"/>
      <c r="QX130"/>
      <c r="QY130"/>
      <c r="QZ130"/>
      <c r="RA130"/>
      <c r="RB130"/>
      <c r="RC130"/>
      <c r="RD130"/>
      <c r="RE130"/>
      <c r="RF130"/>
      <c r="RG130"/>
      <c r="RH130"/>
      <c r="RI130"/>
      <c r="RJ130"/>
      <c r="RK130"/>
      <c r="RL130"/>
      <c r="RM130"/>
      <c r="RN130"/>
      <c r="RO130"/>
      <c r="RP130"/>
      <c r="RQ130"/>
      <c r="RR130"/>
      <c r="RS130"/>
      <c r="RT130"/>
      <c r="RU130"/>
      <c r="RV130"/>
      <c r="RW130"/>
      <c r="RX130"/>
      <c r="RY130"/>
      <c r="RZ130"/>
      <c r="SA130"/>
      <c r="SB130"/>
      <c r="SC130"/>
      <c r="SD130"/>
      <c r="SE130"/>
      <c r="SF130"/>
      <c r="SG130"/>
      <c r="SH130"/>
      <c r="SI130"/>
      <c r="SJ130"/>
      <c r="SK130"/>
      <c r="SL130"/>
      <c r="SM130"/>
      <c r="SN130"/>
      <c r="SO130"/>
      <c r="SP130"/>
      <c r="SQ130"/>
      <c r="SR130"/>
      <c r="SS130"/>
      <c r="ST130"/>
      <c r="SU130"/>
      <c r="SV130"/>
      <c r="SW130"/>
      <c r="SX130"/>
      <c r="SY130"/>
      <c r="SZ130"/>
      <c r="TA130"/>
      <c r="TB130"/>
      <c r="TC130"/>
      <c r="TD130"/>
      <c r="TE130"/>
      <c r="TF130"/>
      <c r="TG130"/>
      <c r="TH130"/>
      <c r="TI130"/>
      <c r="TJ130"/>
      <c r="TK130"/>
      <c r="TL130"/>
      <c r="TM130"/>
      <c r="TN130"/>
      <c r="TO130"/>
      <c r="TP130"/>
      <c r="TQ130"/>
      <c r="TR130"/>
      <c r="TS130"/>
      <c r="TT130"/>
      <c r="TU130"/>
      <c r="TV130"/>
      <c r="TW130"/>
      <c r="TX130"/>
      <c r="TY130"/>
      <c r="TZ130"/>
      <c r="UA130"/>
      <c r="UB130"/>
      <c r="UC130"/>
      <c r="UD130"/>
      <c r="UE130"/>
      <c r="UF130"/>
      <c r="UG130"/>
      <c r="UH130"/>
      <c r="UI130"/>
      <c r="UJ130"/>
      <c r="UK130"/>
      <c r="UL130"/>
      <c r="UM130"/>
      <c r="UN130"/>
      <c r="UO130"/>
      <c r="UP130"/>
      <c r="UQ130"/>
      <c r="UR130"/>
      <c r="US130"/>
      <c r="UT130"/>
      <c r="UU130"/>
      <c r="UV130"/>
      <c r="UW130"/>
      <c r="UX130"/>
      <c r="UY130"/>
      <c r="UZ130"/>
      <c r="VA130"/>
      <c r="VB130"/>
      <c r="VC130"/>
      <c r="VD130"/>
      <c r="VE130"/>
      <c r="VF130"/>
      <c r="VG130"/>
      <c r="VH130"/>
      <c r="VI130"/>
      <c r="VJ130"/>
      <c r="VK130"/>
      <c r="VL130"/>
      <c r="VM130"/>
      <c r="VN130"/>
      <c r="VO130"/>
      <c r="VP130"/>
      <c r="VQ130"/>
      <c r="VR130"/>
      <c r="VS130"/>
      <c r="VT130"/>
      <c r="VU130"/>
      <c r="VV130"/>
      <c r="VW130"/>
      <c r="VX130"/>
      <c r="VY130"/>
      <c r="VZ130"/>
      <c r="WA130"/>
      <c r="WB130"/>
      <c r="WC130"/>
      <c r="WD130"/>
      <c r="WE130"/>
      <c r="WF130"/>
      <c r="WG130"/>
      <c r="WH130"/>
      <c r="WI130"/>
      <c r="WJ130"/>
      <c r="WK130"/>
      <c r="WL130"/>
      <c r="WM130"/>
      <c r="WN130"/>
      <c r="WO130"/>
      <c r="WP130"/>
      <c r="WQ130"/>
      <c r="WR130"/>
      <c r="WS130"/>
      <c r="WT130"/>
      <c r="WU130"/>
      <c r="WV130"/>
      <c r="WW130"/>
      <c r="WX130"/>
      <c r="WY130"/>
      <c r="WZ130"/>
      <c r="XA130"/>
      <c r="XB130"/>
      <c r="XC130"/>
      <c r="XD130"/>
      <c r="XE130"/>
      <c r="XF130"/>
      <c r="XG130"/>
      <c r="XH130"/>
      <c r="XI130"/>
      <c r="XJ130"/>
      <c r="XK130"/>
      <c r="XL130"/>
      <c r="XM130"/>
      <c r="XN130"/>
      <c r="XO130"/>
      <c r="XP130"/>
      <c r="XQ130"/>
      <c r="XR130"/>
      <c r="XS130"/>
      <c r="XT130"/>
      <c r="XU130"/>
      <c r="XV130"/>
      <c r="XW130"/>
      <c r="XX130"/>
      <c r="XY130"/>
      <c r="XZ130"/>
      <c r="YA130"/>
      <c r="YB130"/>
      <c r="YC130"/>
      <c r="YD130"/>
      <c r="YE130"/>
      <c r="YF130"/>
      <c r="YG130"/>
      <c r="YH130"/>
      <c r="YI130"/>
      <c r="YJ130"/>
      <c r="YK130"/>
      <c r="YL130"/>
      <c r="YM130"/>
      <c r="YN130"/>
      <c r="YO130"/>
      <c r="YP130"/>
      <c r="YQ130"/>
      <c r="YR130"/>
      <c r="YS130"/>
      <c r="YT130"/>
      <c r="YU130"/>
      <c r="YV130"/>
      <c r="YW130"/>
      <c r="YX130"/>
      <c r="YY130"/>
      <c r="YZ130"/>
      <c r="ZA130"/>
      <c r="ZB130"/>
      <c r="ZC130"/>
      <c r="ZD130"/>
      <c r="ZE130"/>
      <c r="ZF130"/>
      <c r="ZG130"/>
      <c r="ZH130"/>
      <c r="ZI130"/>
      <c r="ZJ130"/>
      <c r="ZK130"/>
      <c r="ZL130"/>
      <c r="ZM130"/>
      <c r="ZN130"/>
      <c r="ZO130"/>
      <c r="ZP130"/>
      <c r="ZQ130"/>
      <c r="ZR130"/>
      <c r="ZS130"/>
      <c r="ZT130"/>
      <c r="ZU130"/>
      <c r="ZV130"/>
      <c r="ZW130"/>
      <c r="ZX130"/>
      <c r="ZY130"/>
      <c r="ZZ130"/>
      <c r="AAA130"/>
      <c r="AAB130"/>
      <c r="AAC130"/>
      <c r="AAD130"/>
      <c r="AAE130"/>
      <c r="AAF130"/>
      <c r="AAG130"/>
      <c r="AAH130"/>
      <c r="AAI130"/>
      <c r="AAJ130"/>
      <c r="AAK130"/>
      <c r="AAL130"/>
      <c r="AAM130"/>
      <c r="AAN130"/>
      <c r="AAO130"/>
      <c r="AAP130"/>
      <c r="AAQ130"/>
      <c r="AAR130"/>
      <c r="AAS130"/>
      <c r="AAT130"/>
      <c r="AAU130"/>
      <c r="AAV130"/>
      <c r="AAW130"/>
      <c r="AAX130"/>
      <c r="AAY130"/>
      <c r="AAZ130"/>
      <c r="ABA130"/>
      <c r="ABB130"/>
      <c r="ABC130"/>
      <c r="ABD130"/>
      <c r="ABE130"/>
      <c r="ABF130"/>
      <c r="ABG130"/>
      <c r="ABH130"/>
      <c r="ABI130"/>
      <c r="ABJ130"/>
      <c r="ABK130"/>
      <c r="ABL130"/>
      <c r="ABM130"/>
      <c r="ABN130"/>
      <c r="ABO130"/>
      <c r="ABP130"/>
      <c r="ABQ130"/>
      <c r="ABR130"/>
      <c r="ABS130"/>
      <c r="ABT130"/>
      <c r="ABU130"/>
      <c r="ABV130"/>
      <c r="ABW130"/>
      <c r="ABX130"/>
      <c r="ABY130"/>
      <c r="ABZ130"/>
      <c r="ACA130"/>
      <c r="ACB130"/>
      <c r="ACC130"/>
      <c r="ACD130"/>
      <c r="ACE130"/>
      <c r="ACF130"/>
      <c r="ACG130"/>
      <c r="ACH130"/>
      <c r="ACI130"/>
      <c r="ACJ130"/>
      <c r="ACK130"/>
      <c r="ACL130"/>
      <c r="ACM130"/>
      <c r="ACN130"/>
      <c r="ACO130"/>
      <c r="ACP130"/>
      <c r="ACQ130"/>
      <c r="ACR130"/>
      <c r="ACS130"/>
      <c r="ACT130"/>
      <c r="ACU130"/>
      <c r="ACV130"/>
      <c r="ACW130"/>
      <c r="ACX130"/>
      <c r="ACY130"/>
      <c r="ACZ130"/>
      <c r="ADA130"/>
      <c r="ADB130"/>
      <c r="ADC130"/>
      <c r="ADD130"/>
      <c r="ADE130"/>
      <c r="ADF130"/>
      <c r="ADG130"/>
      <c r="ADH130"/>
      <c r="ADI130"/>
      <c r="ADJ130"/>
      <c r="ADK130"/>
      <c r="ADL130"/>
      <c r="ADM130"/>
      <c r="ADN130"/>
      <c r="ADO130"/>
      <c r="ADP130"/>
      <c r="ADQ130"/>
      <c r="ADR130"/>
      <c r="ADS130"/>
      <c r="ADT130"/>
      <c r="ADU130"/>
      <c r="ADV130"/>
      <c r="ADW130"/>
      <c r="ADX130"/>
      <c r="ADY130"/>
      <c r="ADZ130"/>
      <c r="AEA130"/>
      <c r="AEB130"/>
      <c r="AEC130"/>
      <c r="AED130"/>
      <c r="AEE130"/>
      <c r="AEF130"/>
      <c r="AEG130"/>
      <c r="AEH130"/>
      <c r="AEI130"/>
      <c r="AEJ130"/>
      <c r="AEK130"/>
      <c r="AEL130"/>
      <c r="AEM130"/>
      <c r="AEN130"/>
      <c r="AEO130"/>
      <c r="AEP130"/>
      <c r="AEQ130"/>
      <c r="AER130"/>
      <c r="AES130"/>
      <c r="AET130"/>
      <c r="AEU130"/>
      <c r="AEV130"/>
      <c r="AEW130"/>
      <c r="AEX130"/>
      <c r="AEY130"/>
      <c r="AEZ130"/>
      <c r="AFA130"/>
      <c r="AFB130"/>
      <c r="AFC130"/>
      <c r="AFD130"/>
      <c r="AFE130"/>
      <c r="AFF130"/>
      <c r="AFG130"/>
      <c r="AFH130"/>
      <c r="AFI130"/>
      <c r="AFJ130"/>
      <c r="AFK130"/>
      <c r="AFL130"/>
      <c r="AFM130"/>
      <c r="AFN130"/>
      <c r="AFO130"/>
      <c r="AFP130"/>
      <c r="AFQ130"/>
      <c r="AFR130"/>
      <c r="AFS130"/>
      <c r="AFT130"/>
      <c r="AFU130"/>
      <c r="AFV130"/>
      <c r="AFW130"/>
      <c r="AFX130"/>
      <c r="AFY130"/>
      <c r="AFZ130"/>
      <c r="AGA130"/>
      <c r="AGB130"/>
      <c r="AGC130"/>
      <c r="AGD130"/>
      <c r="AGE130"/>
      <c r="AGF130"/>
      <c r="AGG130"/>
      <c r="AGH130"/>
      <c r="AGI130"/>
      <c r="AGJ130"/>
      <c r="AGK130"/>
      <c r="AGL130"/>
      <c r="AGM130"/>
      <c r="AGN130"/>
      <c r="AGO130"/>
      <c r="AGP130"/>
      <c r="AGQ130"/>
      <c r="AGR130"/>
      <c r="AGS130"/>
      <c r="AGT130"/>
      <c r="AGU130"/>
      <c r="AGV130"/>
      <c r="AGW130"/>
      <c r="AGX130"/>
      <c r="AGY130"/>
      <c r="AGZ130"/>
      <c r="AHA130"/>
      <c r="AHB130"/>
      <c r="AHC130"/>
      <c r="AHD130"/>
      <c r="AHE130"/>
      <c r="AHF130"/>
      <c r="AHG130"/>
      <c r="AHH130"/>
      <c r="AHI130"/>
      <c r="AHJ130"/>
      <c r="AHK130"/>
      <c r="AHL130"/>
      <c r="AHM130"/>
      <c r="AHN130"/>
      <c r="AHO130"/>
      <c r="AHP130"/>
      <c r="AHQ130"/>
      <c r="AHR130"/>
      <c r="AHS130"/>
      <c r="AHT130"/>
      <c r="AHU130"/>
      <c r="AHV130"/>
      <c r="AHW130"/>
      <c r="AHX130"/>
      <c r="AHY130"/>
      <c r="AHZ130"/>
      <c r="AIA130"/>
      <c r="AIB130"/>
      <c r="AIC130"/>
      <c r="AID130"/>
      <c r="AIE130"/>
      <c r="AIF130"/>
      <c r="AIG130"/>
      <c r="AIH130"/>
      <c r="AII130"/>
      <c r="AIJ130"/>
      <c r="AIK130"/>
      <c r="AIL130"/>
      <c r="AIM130"/>
      <c r="AIN130"/>
      <c r="AIO130"/>
      <c r="AIP130"/>
      <c r="AIQ130"/>
      <c r="AIR130"/>
      <c r="AIS130"/>
      <c r="AIT130"/>
      <c r="AIU130"/>
      <c r="AIV130"/>
      <c r="AIW130"/>
      <c r="AIX130"/>
      <c r="AIY130"/>
      <c r="AIZ130"/>
      <c r="AJA130"/>
      <c r="AJB130"/>
      <c r="AJC130"/>
      <c r="AJD130"/>
      <c r="AJE130"/>
      <c r="AJF130"/>
      <c r="AJG130"/>
      <c r="AJH130"/>
      <c r="AJI130"/>
      <c r="AJJ130"/>
      <c r="AJK130"/>
      <c r="AJL130"/>
      <c r="AJM130"/>
      <c r="AJN130"/>
      <c r="AJO130"/>
      <c r="AJP130"/>
      <c r="AJQ130"/>
      <c r="AJR130"/>
      <c r="AJS130"/>
      <c r="AJT130"/>
      <c r="AJU130"/>
      <c r="AJV130"/>
      <c r="AJW130"/>
      <c r="AJX130"/>
      <c r="AJY130"/>
      <c r="AJZ130"/>
      <c r="AKA130"/>
      <c r="AKB130"/>
      <c r="AKC130"/>
      <c r="AKD130"/>
      <c r="AKE130"/>
      <c r="AKF130"/>
      <c r="AKG130"/>
      <c r="AKH130"/>
      <c r="AKI130"/>
      <c r="AKJ130"/>
      <c r="AKK130"/>
      <c r="AKL130"/>
      <c r="AKM130"/>
      <c r="AKN130"/>
      <c r="AKO130"/>
      <c r="AKP130"/>
      <c r="AKQ130"/>
      <c r="AKR130"/>
      <c r="AKS130"/>
      <c r="AKT130"/>
      <c r="AKU130"/>
      <c r="AKV130"/>
      <c r="AKW130"/>
      <c r="AKX130"/>
      <c r="AKY130"/>
      <c r="AKZ130"/>
      <c r="ALA130"/>
      <c r="ALB130"/>
      <c r="ALC130"/>
      <c r="ALD130"/>
      <c r="ALE130"/>
      <c r="ALF130"/>
      <c r="ALG130"/>
      <c r="ALH130"/>
      <c r="ALI130"/>
      <c r="ALJ130"/>
      <c r="ALK130"/>
      <c r="ALL130"/>
      <c r="ALM130"/>
      <c r="ALN130"/>
      <c r="ALO130"/>
      <c r="ALP130"/>
      <c r="ALQ130"/>
      <c r="ALR130"/>
      <c r="ALS130"/>
      <c r="ALT130"/>
      <c r="ALU130"/>
      <c r="ALV130"/>
      <c r="ALW130"/>
      <c r="ALX130"/>
      <c r="ALY130"/>
      <c r="ALZ130"/>
      <c r="AMA130"/>
      <c r="AMB130"/>
      <c r="AMC130"/>
      <c r="AMD130"/>
      <c r="AME130"/>
      <c r="AMF130"/>
      <c r="AMG130"/>
      <c r="AMH130"/>
      <c r="AMI130"/>
      <c r="AMJ130"/>
    </row>
    <row r="131" spans="1:1024" ht="35.25" customHeight="1" x14ac:dyDescent="0.25">
      <c r="A131" s="47"/>
      <c r="B131" s="47"/>
      <c r="C131" s="47"/>
      <c r="D131" s="47"/>
      <c r="E131" s="47"/>
      <c r="F131" s="47"/>
      <c r="G131" s="47"/>
      <c r="H131" s="47"/>
      <c r="I131" s="47"/>
      <c r="J131" s="47"/>
      <c r="K131" s="47"/>
      <c r="L131" s="47"/>
      <c r="M131" s="47"/>
      <c r="N131" s="47"/>
      <c r="O131" s="47"/>
      <c r="P131" s="47"/>
      <c r="Q131" s="47"/>
      <c r="R131" s="47"/>
      <c r="S131" s="47"/>
      <c r="T131" s="47"/>
      <c r="U131" s="47"/>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c r="QN131"/>
      <c r="QO131"/>
      <c r="QP131"/>
      <c r="QQ131"/>
      <c r="QR131"/>
      <c r="QS131"/>
      <c r="QT131"/>
      <c r="QU131"/>
      <c r="QV131"/>
      <c r="QW131"/>
      <c r="QX131"/>
      <c r="QY131"/>
      <c r="QZ131"/>
      <c r="RA131"/>
      <c r="RB131"/>
      <c r="RC131"/>
      <c r="RD131"/>
      <c r="RE131"/>
      <c r="RF131"/>
      <c r="RG131"/>
      <c r="RH131"/>
      <c r="RI131"/>
      <c r="RJ131"/>
      <c r="RK131"/>
      <c r="RL131"/>
      <c r="RM131"/>
      <c r="RN131"/>
      <c r="RO131"/>
      <c r="RP131"/>
      <c r="RQ131"/>
      <c r="RR131"/>
      <c r="RS131"/>
      <c r="RT131"/>
      <c r="RU131"/>
      <c r="RV131"/>
      <c r="RW131"/>
      <c r="RX131"/>
      <c r="RY131"/>
      <c r="RZ131"/>
      <c r="SA131"/>
      <c r="SB131"/>
      <c r="SC131"/>
      <c r="SD131"/>
      <c r="SE131"/>
      <c r="SF131"/>
      <c r="SG131"/>
      <c r="SH131"/>
      <c r="SI131"/>
      <c r="SJ131"/>
      <c r="SK131"/>
      <c r="SL131"/>
      <c r="SM131"/>
      <c r="SN131"/>
      <c r="SO131"/>
      <c r="SP131"/>
      <c r="SQ131"/>
      <c r="SR131"/>
      <c r="SS131"/>
      <c r="ST131"/>
      <c r="SU131"/>
      <c r="SV131"/>
      <c r="SW131"/>
      <c r="SX131"/>
      <c r="SY131"/>
      <c r="SZ131"/>
      <c r="TA131"/>
      <c r="TB131"/>
      <c r="TC131"/>
      <c r="TD131"/>
      <c r="TE131"/>
      <c r="TF131"/>
      <c r="TG131"/>
      <c r="TH131"/>
      <c r="TI131"/>
      <c r="TJ131"/>
      <c r="TK131"/>
      <c r="TL131"/>
      <c r="TM131"/>
      <c r="TN131"/>
      <c r="TO131"/>
      <c r="TP131"/>
      <c r="TQ131"/>
      <c r="TR131"/>
      <c r="TS131"/>
      <c r="TT131"/>
      <c r="TU131"/>
      <c r="TV131"/>
      <c r="TW131"/>
      <c r="TX131"/>
      <c r="TY131"/>
      <c r="TZ131"/>
      <c r="UA131"/>
      <c r="UB131"/>
      <c r="UC131"/>
      <c r="UD131"/>
      <c r="UE131"/>
      <c r="UF131"/>
      <c r="UG131"/>
      <c r="UH131"/>
      <c r="UI131"/>
      <c r="UJ131"/>
      <c r="UK131"/>
      <c r="UL131"/>
      <c r="UM131"/>
      <c r="UN131"/>
      <c r="UO131"/>
      <c r="UP131"/>
      <c r="UQ131"/>
      <c r="UR131"/>
      <c r="US131"/>
      <c r="UT131"/>
      <c r="UU131"/>
      <c r="UV131"/>
      <c r="UW131"/>
      <c r="UX131"/>
      <c r="UY131"/>
      <c r="UZ131"/>
      <c r="VA131"/>
      <c r="VB131"/>
      <c r="VC131"/>
      <c r="VD131"/>
      <c r="VE131"/>
      <c r="VF131"/>
      <c r="VG131"/>
      <c r="VH131"/>
      <c r="VI131"/>
      <c r="VJ131"/>
      <c r="VK131"/>
      <c r="VL131"/>
      <c r="VM131"/>
      <c r="VN131"/>
      <c r="VO131"/>
      <c r="VP131"/>
      <c r="VQ131"/>
      <c r="VR131"/>
      <c r="VS131"/>
      <c r="VT131"/>
      <c r="VU131"/>
      <c r="VV131"/>
      <c r="VW131"/>
      <c r="VX131"/>
      <c r="VY131"/>
      <c r="VZ131"/>
      <c r="WA131"/>
      <c r="WB131"/>
      <c r="WC131"/>
      <c r="WD131"/>
      <c r="WE131"/>
      <c r="WF131"/>
      <c r="WG131"/>
      <c r="WH131"/>
      <c r="WI131"/>
      <c r="WJ131"/>
      <c r="WK131"/>
      <c r="WL131"/>
      <c r="WM131"/>
      <c r="WN131"/>
      <c r="WO131"/>
      <c r="WP131"/>
      <c r="WQ131"/>
      <c r="WR131"/>
      <c r="WS131"/>
      <c r="WT131"/>
      <c r="WU131"/>
      <c r="WV131"/>
      <c r="WW131"/>
      <c r="WX131"/>
      <c r="WY131"/>
      <c r="WZ131"/>
      <c r="XA131"/>
      <c r="XB131"/>
      <c r="XC131"/>
      <c r="XD131"/>
      <c r="XE131"/>
      <c r="XF131"/>
      <c r="XG131"/>
      <c r="XH131"/>
      <c r="XI131"/>
      <c r="XJ131"/>
      <c r="XK131"/>
      <c r="XL131"/>
      <c r="XM131"/>
      <c r="XN131"/>
      <c r="XO131"/>
      <c r="XP131"/>
      <c r="XQ131"/>
      <c r="XR131"/>
      <c r="XS131"/>
      <c r="XT131"/>
      <c r="XU131"/>
      <c r="XV131"/>
      <c r="XW131"/>
      <c r="XX131"/>
      <c r="XY131"/>
      <c r="XZ131"/>
      <c r="YA131"/>
      <c r="YB131"/>
      <c r="YC131"/>
      <c r="YD131"/>
      <c r="YE131"/>
      <c r="YF131"/>
      <c r="YG131"/>
      <c r="YH131"/>
      <c r="YI131"/>
      <c r="YJ131"/>
      <c r="YK131"/>
      <c r="YL131"/>
      <c r="YM131"/>
      <c r="YN131"/>
      <c r="YO131"/>
      <c r="YP131"/>
      <c r="YQ131"/>
      <c r="YR131"/>
      <c r="YS131"/>
      <c r="YT131"/>
      <c r="YU131"/>
      <c r="YV131"/>
      <c r="YW131"/>
      <c r="YX131"/>
      <c r="YY131"/>
      <c r="YZ131"/>
      <c r="ZA131"/>
      <c r="ZB131"/>
      <c r="ZC131"/>
      <c r="ZD131"/>
      <c r="ZE131"/>
      <c r="ZF131"/>
      <c r="ZG131"/>
      <c r="ZH131"/>
      <c r="ZI131"/>
      <c r="ZJ131"/>
      <c r="ZK131"/>
      <c r="ZL131"/>
      <c r="ZM131"/>
      <c r="ZN131"/>
      <c r="ZO131"/>
      <c r="ZP131"/>
      <c r="ZQ131"/>
      <c r="ZR131"/>
      <c r="ZS131"/>
      <c r="ZT131"/>
      <c r="ZU131"/>
      <c r="ZV131"/>
      <c r="ZW131"/>
      <c r="ZX131"/>
      <c r="ZY131"/>
      <c r="ZZ131"/>
      <c r="AAA131"/>
      <c r="AAB131"/>
      <c r="AAC131"/>
      <c r="AAD131"/>
      <c r="AAE131"/>
      <c r="AAF131"/>
      <c r="AAG131"/>
      <c r="AAH131"/>
      <c r="AAI131"/>
      <c r="AAJ131"/>
      <c r="AAK131"/>
      <c r="AAL131"/>
      <c r="AAM131"/>
      <c r="AAN131"/>
      <c r="AAO131"/>
      <c r="AAP131"/>
      <c r="AAQ131"/>
      <c r="AAR131"/>
      <c r="AAS131"/>
      <c r="AAT131"/>
      <c r="AAU131"/>
      <c r="AAV131"/>
      <c r="AAW131"/>
      <c r="AAX131"/>
      <c r="AAY131"/>
      <c r="AAZ131"/>
      <c r="ABA131"/>
      <c r="ABB131"/>
      <c r="ABC131"/>
      <c r="ABD131"/>
      <c r="ABE131"/>
      <c r="ABF131"/>
      <c r="ABG131"/>
      <c r="ABH131"/>
      <c r="ABI131"/>
      <c r="ABJ131"/>
      <c r="ABK131"/>
      <c r="ABL131"/>
      <c r="ABM131"/>
      <c r="ABN131"/>
      <c r="ABO131"/>
      <c r="ABP131"/>
      <c r="ABQ131"/>
      <c r="ABR131"/>
      <c r="ABS131"/>
      <c r="ABT131"/>
      <c r="ABU131"/>
      <c r="ABV131"/>
      <c r="ABW131"/>
      <c r="ABX131"/>
      <c r="ABY131"/>
      <c r="ABZ131"/>
      <c r="ACA131"/>
      <c r="ACB131"/>
      <c r="ACC131"/>
      <c r="ACD131"/>
      <c r="ACE131"/>
      <c r="ACF131"/>
      <c r="ACG131"/>
      <c r="ACH131"/>
      <c r="ACI131"/>
      <c r="ACJ131"/>
      <c r="ACK131"/>
      <c r="ACL131"/>
      <c r="ACM131"/>
      <c r="ACN131"/>
      <c r="ACO131"/>
      <c r="ACP131"/>
      <c r="ACQ131"/>
      <c r="ACR131"/>
      <c r="ACS131"/>
      <c r="ACT131"/>
      <c r="ACU131"/>
      <c r="ACV131"/>
      <c r="ACW131"/>
      <c r="ACX131"/>
      <c r="ACY131"/>
      <c r="ACZ131"/>
      <c r="ADA131"/>
      <c r="ADB131"/>
      <c r="ADC131"/>
      <c r="ADD131"/>
      <c r="ADE131"/>
      <c r="ADF131"/>
      <c r="ADG131"/>
      <c r="ADH131"/>
      <c r="ADI131"/>
      <c r="ADJ131"/>
      <c r="ADK131"/>
      <c r="ADL131"/>
      <c r="ADM131"/>
      <c r="ADN131"/>
      <c r="ADO131"/>
      <c r="ADP131"/>
      <c r="ADQ131"/>
      <c r="ADR131"/>
      <c r="ADS131"/>
      <c r="ADT131"/>
      <c r="ADU131"/>
      <c r="ADV131"/>
      <c r="ADW131"/>
      <c r="ADX131"/>
      <c r="ADY131"/>
      <c r="ADZ131"/>
      <c r="AEA131"/>
      <c r="AEB131"/>
      <c r="AEC131"/>
      <c r="AED131"/>
      <c r="AEE131"/>
      <c r="AEF131"/>
      <c r="AEG131"/>
      <c r="AEH131"/>
      <c r="AEI131"/>
      <c r="AEJ131"/>
      <c r="AEK131"/>
      <c r="AEL131"/>
      <c r="AEM131"/>
      <c r="AEN131"/>
      <c r="AEO131"/>
      <c r="AEP131"/>
      <c r="AEQ131"/>
      <c r="AER131"/>
      <c r="AES131"/>
      <c r="AET131"/>
      <c r="AEU131"/>
      <c r="AEV131"/>
      <c r="AEW131"/>
      <c r="AEX131"/>
      <c r="AEY131"/>
      <c r="AEZ131"/>
      <c r="AFA131"/>
      <c r="AFB131"/>
      <c r="AFC131"/>
      <c r="AFD131"/>
      <c r="AFE131"/>
      <c r="AFF131"/>
      <c r="AFG131"/>
      <c r="AFH131"/>
      <c r="AFI131"/>
      <c r="AFJ131"/>
      <c r="AFK131"/>
      <c r="AFL131"/>
      <c r="AFM131"/>
      <c r="AFN131"/>
      <c r="AFO131"/>
      <c r="AFP131"/>
      <c r="AFQ131"/>
      <c r="AFR131"/>
      <c r="AFS131"/>
      <c r="AFT131"/>
      <c r="AFU131"/>
      <c r="AFV131"/>
      <c r="AFW131"/>
      <c r="AFX131"/>
      <c r="AFY131"/>
      <c r="AFZ131"/>
      <c r="AGA131"/>
      <c r="AGB131"/>
      <c r="AGC131"/>
      <c r="AGD131"/>
      <c r="AGE131"/>
      <c r="AGF131"/>
      <c r="AGG131"/>
      <c r="AGH131"/>
      <c r="AGI131"/>
      <c r="AGJ131"/>
      <c r="AGK131"/>
      <c r="AGL131"/>
      <c r="AGM131"/>
      <c r="AGN131"/>
      <c r="AGO131"/>
      <c r="AGP131"/>
      <c r="AGQ131"/>
      <c r="AGR131"/>
      <c r="AGS131"/>
      <c r="AGT131"/>
      <c r="AGU131"/>
      <c r="AGV131"/>
      <c r="AGW131"/>
      <c r="AGX131"/>
      <c r="AGY131"/>
      <c r="AGZ131"/>
      <c r="AHA131"/>
      <c r="AHB131"/>
      <c r="AHC131"/>
      <c r="AHD131"/>
      <c r="AHE131"/>
      <c r="AHF131"/>
      <c r="AHG131"/>
      <c r="AHH131"/>
      <c r="AHI131"/>
      <c r="AHJ131"/>
      <c r="AHK131"/>
      <c r="AHL131"/>
      <c r="AHM131"/>
      <c r="AHN131"/>
      <c r="AHO131"/>
      <c r="AHP131"/>
      <c r="AHQ131"/>
      <c r="AHR131"/>
      <c r="AHS131"/>
      <c r="AHT131"/>
      <c r="AHU131"/>
      <c r="AHV131"/>
      <c r="AHW131"/>
      <c r="AHX131"/>
      <c r="AHY131"/>
      <c r="AHZ131"/>
      <c r="AIA131"/>
      <c r="AIB131"/>
      <c r="AIC131"/>
      <c r="AID131"/>
      <c r="AIE131"/>
      <c r="AIF131"/>
      <c r="AIG131"/>
      <c r="AIH131"/>
      <c r="AII131"/>
      <c r="AIJ131"/>
      <c r="AIK131"/>
      <c r="AIL131"/>
      <c r="AIM131"/>
      <c r="AIN131"/>
      <c r="AIO131"/>
      <c r="AIP131"/>
      <c r="AIQ131"/>
      <c r="AIR131"/>
      <c r="AIS131"/>
      <c r="AIT131"/>
      <c r="AIU131"/>
      <c r="AIV131"/>
      <c r="AIW131"/>
      <c r="AIX131"/>
      <c r="AIY131"/>
      <c r="AIZ131"/>
      <c r="AJA131"/>
      <c r="AJB131"/>
      <c r="AJC131"/>
      <c r="AJD131"/>
      <c r="AJE131"/>
      <c r="AJF131"/>
      <c r="AJG131"/>
      <c r="AJH131"/>
      <c r="AJI131"/>
      <c r="AJJ131"/>
      <c r="AJK131"/>
      <c r="AJL131"/>
      <c r="AJM131"/>
      <c r="AJN131"/>
      <c r="AJO131"/>
      <c r="AJP131"/>
      <c r="AJQ131"/>
      <c r="AJR131"/>
      <c r="AJS131"/>
      <c r="AJT131"/>
      <c r="AJU131"/>
      <c r="AJV131"/>
      <c r="AJW131"/>
      <c r="AJX131"/>
      <c r="AJY131"/>
      <c r="AJZ131"/>
      <c r="AKA131"/>
      <c r="AKB131"/>
      <c r="AKC131"/>
      <c r="AKD131"/>
      <c r="AKE131"/>
      <c r="AKF131"/>
      <c r="AKG131"/>
      <c r="AKH131"/>
      <c r="AKI131"/>
      <c r="AKJ131"/>
      <c r="AKK131"/>
      <c r="AKL131"/>
      <c r="AKM131"/>
      <c r="AKN131"/>
      <c r="AKO131"/>
      <c r="AKP131"/>
      <c r="AKQ131"/>
      <c r="AKR131"/>
      <c r="AKS131"/>
      <c r="AKT131"/>
      <c r="AKU131"/>
      <c r="AKV131"/>
      <c r="AKW131"/>
      <c r="AKX131"/>
      <c r="AKY131"/>
      <c r="AKZ131"/>
      <c r="ALA131"/>
      <c r="ALB131"/>
      <c r="ALC131"/>
      <c r="ALD131"/>
      <c r="ALE131"/>
      <c r="ALF131"/>
      <c r="ALG131"/>
      <c r="ALH131"/>
      <c r="ALI131"/>
      <c r="ALJ131"/>
      <c r="ALK131"/>
      <c r="ALL131"/>
      <c r="ALM131"/>
      <c r="ALN131"/>
      <c r="ALO131"/>
      <c r="ALP131"/>
      <c r="ALQ131"/>
      <c r="ALR131"/>
      <c r="ALS131"/>
      <c r="ALT131"/>
      <c r="ALU131"/>
      <c r="ALV131"/>
      <c r="ALW131"/>
      <c r="ALX131"/>
      <c r="ALY131"/>
      <c r="ALZ131"/>
      <c r="AMA131"/>
      <c r="AMB131"/>
      <c r="AMC131"/>
      <c r="AMD131"/>
      <c r="AME131"/>
      <c r="AMF131"/>
      <c r="AMG131"/>
      <c r="AMH131"/>
      <c r="AMI131"/>
      <c r="AMJ131"/>
    </row>
    <row r="132" spans="1:1024" ht="35.25" customHeight="1" x14ac:dyDescent="0.25">
      <c r="A132" s="47"/>
      <c r="B132" s="47"/>
      <c r="C132" s="47"/>
      <c r="D132" s="47"/>
      <c r="E132" s="47"/>
      <c r="F132" s="47"/>
      <c r="G132" s="47"/>
      <c r="H132" s="47"/>
      <c r="I132" s="47"/>
      <c r="J132" s="47"/>
      <c r="K132" s="47"/>
      <c r="L132" s="47"/>
      <c r="M132" s="47"/>
      <c r="N132" s="47"/>
      <c r="O132" s="47"/>
      <c r="P132" s="47"/>
      <c r="Q132" s="47"/>
      <c r="R132" s="47"/>
      <c r="S132" s="47"/>
      <c r="T132" s="47"/>
      <c r="U132" s="47"/>
    </row>
    <row r="133" spans="1:1024" s="17" customFormat="1" ht="24" customHeight="1" x14ac:dyDescent="0.25">
      <c r="A133" s="81"/>
      <c r="B133" s="81"/>
      <c r="C133" s="81"/>
      <c r="D133" s="81"/>
      <c r="E133" s="81"/>
      <c r="F133" s="81"/>
      <c r="G133" s="81"/>
      <c r="H133" s="81"/>
      <c r="I133" s="81"/>
      <c r="J133" s="81"/>
      <c r="K133" s="81"/>
      <c r="L133" s="3"/>
      <c r="M133" s="3"/>
      <c r="N133" s="3"/>
      <c r="O133" s="3"/>
      <c r="P133" s="3"/>
      <c r="Q133" s="3"/>
      <c r="R133" s="3"/>
      <c r="S133" s="3"/>
      <c r="T133" s="3"/>
      <c r="U133" s="3"/>
      <c r="V133" s="22"/>
      <c r="W133" s="22"/>
    </row>
    <row r="134" spans="1:1024" s="17" customFormat="1" ht="24" customHeight="1" x14ac:dyDescent="0.25">
      <c r="A134" s="81"/>
      <c r="B134" s="81"/>
      <c r="C134" s="81"/>
      <c r="D134" s="81"/>
      <c r="E134" s="81"/>
      <c r="F134" s="81"/>
      <c r="G134" s="81"/>
      <c r="H134" s="81"/>
      <c r="I134" s="81"/>
      <c r="J134" s="81"/>
      <c r="K134" s="81"/>
      <c r="L134" s="3"/>
      <c r="M134" s="3"/>
      <c r="N134" s="3"/>
      <c r="O134" s="3"/>
      <c r="P134" s="3"/>
      <c r="Q134" s="3"/>
      <c r="R134" s="3"/>
      <c r="S134" s="3"/>
      <c r="T134" s="3"/>
      <c r="U134" s="3"/>
      <c r="V134" s="22"/>
      <c r="W134" s="22"/>
    </row>
    <row r="135" spans="1:1024" s="17" customFormat="1" ht="24" customHeight="1" x14ac:dyDescent="0.25">
      <c r="A135" s="81"/>
      <c r="B135" s="81"/>
      <c r="C135" s="81"/>
      <c r="D135" s="81"/>
      <c r="E135" s="81"/>
      <c r="F135" s="81"/>
      <c r="G135" s="81"/>
      <c r="H135" s="81"/>
      <c r="I135" s="81"/>
      <c r="J135" s="81"/>
      <c r="K135" s="81"/>
      <c r="L135" s="3"/>
      <c r="M135" s="3"/>
      <c r="N135" s="3"/>
      <c r="O135" s="3"/>
      <c r="P135" s="3"/>
      <c r="Q135" s="3"/>
      <c r="R135" s="3"/>
      <c r="S135" s="3"/>
      <c r="T135" s="3"/>
      <c r="U135" s="3"/>
      <c r="V135" s="22"/>
      <c r="W135" s="22"/>
    </row>
    <row r="136" spans="1:1024" ht="15" customHeight="1" x14ac:dyDescent="0.25">
      <c r="A136" s="62" t="s">
        <v>119</v>
      </c>
      <c r="B136" s="62"/>
      <c r="C136" s="62"/>
      <c r="D136" s="62"/>
      <c r="E136" s="62"/>
      <c r="F136" s="62"/>
      <c r="G136" s="62"/>
      <c r="H136" s="62"/>
      <c r="I136" s="62"/>
      <c r="J136" s="62"/>
      <c r="K136" s="62"/>
      <c r="L136" s="63" t="s">
        <v>120</v>
      </c>
      <c r="M136" s="63"/>
      <c r="N136" s="63"/>
      <c r="O136" s="63"/>
      <c r="P136" s="63"/>
      <c r="Q136" s="63"/>
      <c r="R136" s="63"/>
      <c r="S136" s="63"/>
      <c r="T136" s="63"/>
      <c r="U136" s="63"/>
    </row>
    <row r="137" spans="1:1024" ht="15" customHeight="1" x14ac:dyDescent="0.25">
      <c r="A137" s="94"/>
      <c r="B137" s="94"/>
      <c r="C137" s="94"/>
      <c r="D137" s="94"/>
      <c r="E137" s="94"/>
      <c r="F137" s="94"/>
      <c r="G137" s="94"/>
      <c r="H137" s="94"/>
      <c r="I137" s="94"/>
      <c r="J137" s="94"/>
      <c r="K137" s="94"/>
      <c r="L137" s="94"/>
      <c r="M137" s="94"/>
      <c r="N137" s="94"/>
      <c r="O137" s="94"/>
      <c r="P137" s="32" t="s">
        <v>116</v>
      </c>
      <c r="Q137" s="33"/>
      <c r="R137" s="32" t="s">
        <v>117</v>
      </c>
      <c r="S137" s="33"/>
      <c r="T137" s="32" t="s">
        <v>118</v>
      </c>
      <c r="U137" s="34"/>
    </row>
  </sheetData>
  <sheetProtection sheet="1" objects="1" scenarios="1" selectLockedCells="1"/>
  <mergeCells count="297">
    <mergeCell ref="A130:U130"/>
    <mergeCell ref="A131:U132"/>
    <mergeCell ref="A133:K135"/>
    <mergeCell ref="L133:U135"/>
    <mergeCell ref="A136:K136"/>
    <mergeCell ref="L136:U136"/>
    <mergeCell ref="A137:O137"/>
    <mergeCell ref="A127:G127"/>
    <mergeCell ref="H127:J127"/>
    <mergeCell ref="K127:R127"/>
    <mergeCell ref="S127:U127"/>
    <mergeCell ref="A128:U128"/>
    <mergeCell ref="A129:G129"/>
    <mergeCell ref="H129:J129"/>
    <mergeCell ref="K129:R129"/>
    <mergeCell ref="S129:U129"/>
    <mergeCell ref="A117:U117"/>
    <mergeCell ref="A118:U119"/>
    <mergeCell ref="A120:K122"/>
    <mergeCell ref="L120:U122"/>
    <mergeCell ref="A123:K123"/>
    <mergeCell ref="L123:U123"/>
    <mergeCell ref="A124:O124"/>
    <mergeCell ref="A125:U125"/>
    <mergeCell ref="A126:U126"/>
    <mergeCell ref="A113:U113"/>
    <mergeCell ref="A114:G114"/>
    <mergeCell ref="H114:J114"/>
    <mergeCell ref="K114:R114"/>
    <mergeCell ref="S114:U114"/>
    <mergeCell ref="A115:U115"/>
    <mergeCell ref="A116:G116"/>
    <mergeCell ref="H116:J116"/>
    <mergeCell ref="K116:R116"/>
    <mergeCell ref="S116:U116"/>
    <mergeCell ref="A104:U104"/>
    <mergeCell ref="A105:K107"/>
    <mergeCell ref="L105:U107"/>
    <mergeCell ref="A108:K108"/>
    <mergeCell ref="L108:U108"/>
    <mergeCell ref="A109:O109"/>
    <mergeCell ref="A110:U110"/>
    <mergeCell ref="A111:U111"/>
    <mergeCell ref="A112:U112"/>
    <mergeCell ref="A101:U101"/>
    <mergeCell ref="A102:D102"/>
    <mergeCell ref="E102:F102"/>
    <mergeCell ref="G102:J102"/>
    <mergeCell ref="K102:L102"/>
    <mergeCell ref="M102:P102"/>
    <mergeCell ref="Q102:R102"/>
    <mergeCell ref="S102:U102"/>
    <mergeCell ref="A103:P103"/>
    <mergeCell ref="Q103:U103"/>
    <mergeCell ref="A98:U98"/>
    <mergeCell ref="A99:U99"/>
    <mergeCell ref="A100:D100"/>
    <mergeCell ref="E100:F100"/>
    <mergeCell ref="G100:J100"/>
    <mergeCell ref="K100:L100"/>
    <mergeCell ref="M100:P100"/>
    <mergeCell ref="Q100:R100"/>
    <mergeCell ref="S100:U100"/>
    <mergeCell ref="A90:U90"/>
    <mergeCell ref="A91:K91"/>
    <mergeCell ref="L91:U91"/>
    <mergeCell ref="A92:K94"/>
    <mergeCell ref="L92:U94"/>
    <mergeCell ref="A95:O95"/>
    <mergeCell ref="A96:K96"/>
    <mergeCell ref="L96:U96"/>
    <mergeCell ref="A97:K97"/>
    <mergeCell ref="L97:U97"/>
    <mergeCell ref="A87:F89"/>
    <mergeCell ref="G87:K89"/>
    <mergeCell ref="L87:Q87"/>
    <mergeCell ref="R87:S87"/>
    <mergeCell ref="T87:U87"/>
    <mergeCell ref="L88:Q88"/>
    <mergeCell ref="R88:S88"/>
    <mergeCell ref="T88:U88"/>
    <mergeCell ref="L89:Q89"/>
    <mergeCell ref="R89:S89"/>
    <mergeCell ref="T89:U89"/>
    <mergeCell ref="A84:U84"/>
    <mergeCell ref="A85:D85"/>
    <mergeCell ref="E85:F85"/>
    <mergeCell ref="G85:J85"/>
    <mergeCell ref="K85:L85"/>
    <mergeCell ref="M85:P85"/>
    <mergeCell ref="Q85:R85"/>
    <mergeCell ref="S85:U85"/>
    <mergeCell ref="A86:F86"/>
    <mergeCell ref="G86:K86"/>
    <mergeCell ref="L86:Q86"/>
    <mergeCell ref="R86:S86"/>
    <mergeCell ref="T86:U86"/>
    <mergeCell ref="A81:U81"/>
    <mergeCell ref="A82:U82"/>
    <mergeCell ref="A83:D83"/>
    <mergeCell ref="E83:F83"/>
    <mergeCell ref="G83:J83"/>
    <mergeCell ref="K83:L83"/>
    <mergeCell ref="M83:P83"/>
    <mergeCell ref="Q83:R83"/>
    <mergeCell ref="S83:U83"/>
    <mergeCell ref="A73:U73"/>
    <mergeCell ref="A74:K74"/>
    <mergeCell ref="L74:U74"/>
    <mergeCell ref="A75:K77"/>
    <mergeCell ref="L75:U77"/>
    <mergeCell ref="A78:O78"/>
    <mergeCell ref="A79:K79"/>
    <mergeCell ref="L79:U79"/>
    <mergeCell ref="A80:K80"/>
    <mergeCell ref="L80:U80"/>
    <mergeCell ref="A70:F72"/>
    <mergeCell ref="G70:K72"/>
    <mergeCell ref="L70:Q70"/>
    <mergeCell ref="R70:S70"/>
    <mergeCell ref="T70:U70"/>
    <mergeCell ref="L71:Q71"/>
    <mergeCell ref="R71:S71"/>
    <mergeCell ref="T71:U71"/>
    <mergeCell ref="L72:Q72"/>
    <mergeCell ref="R72:S72"/>
    <mergeCell ref="T72:U72"/>
    <mergeCell ref="A67:U67"/>
    <mergeCell ref="A68:D68"/>
    <mergeCell ref="E68:F68"/>
    <mergeCell ref="G68:J68"/>
    <mergeCell ref="K68:L68"/>
    <mergeCell ref="M68:P68"/>
    <mergeCell ref="Q68:R68"/>
    <mergeCell ref="S68:U68"/>
    <mergeCell ref="A69:F69"/>
    <mergeCell ref="G69:K69"/>
    <mergeCell ref="L69:Q69"/>
    <mergeCell ref="R69:S69"/>
    <mergeCell ref="T69:U69"/>
    <mergeCell ref="A64:U64"/>
    <mergeCell ref="A65:U65"/>
    <mergeCell ref="A66:D66"/>
    <mergeCell ref="E66:F66"/>
    <mergeCell ref="G66:J66"/>
    <mergeCell ref="K66:L66"/>
    <mergeCell ref="M66:P66"/>
    <mergeCell ref="Q66:R66"/>
    <mergeCell ref="S66:U66"/>
    <mergeCell ref="A56:U56"/>
    <mergeCell ref="A57:K57"/>
    <mergeCell ref="L57:U57"/>
    <mergeCell ref="A58:K60"/>
    <mergeCell ref="L58:U60"/>
    <mergeCell ref="A61:O61"/>
    <mergeCell ref="A62:K62"/>
    <mergeCell ref="L62:U62"/>
    <mergeCell ref="A63:K63"/>
    <mergeCell ref="L63:U63"/>
    <mergeCell ref="A53:F55"/>
    <mergeCell ref="G53:K55"/>
    <mergeCell ref="L53:Q53"/>
    <mergeCell ref="R53:S53"/>
    <mergeCell ref="T53:U53"/>
    <mergeCell ref="L54:Q54"/>
    <mergeCell ref="R54:S54"/>
    <mergeCell ref="T54:U54"/>
    <mergeCell ref="L55:Q55"/>
    <mergeCell ref="R55:S55"/>
    <mergeCell ref="T55:U55"/>
    <mergeCell ref="A50:U50"/>
    <mergeCell ref="A51:D51"/>
    <mergeCell ref="E51:F51"/>
    <mergeCell ref="G51:J51"/>
    <mergeCell ref="K51:L51"/>
    <mergeCell ref="M51:P51"/>
    <mergeCell ref="Q51:R51"/>
    <mergeCell ref="S51:U51"/>
    <mergeCell ref="A52:F52"/>
    <mergeCell ref="G52:K52"/>
    <mergeCell ref="L52:Q52"/>
    <mergeCell ref="R52:S52"/>
    <mergeCell ref="T52:U52"/>
    <mergeCell ref="A47:U47"/>
    <mergeCell ref="A48:U48"/>
    <mergeCell ref="A49:D49"/>
    <mergeCell ref="E49:F49"/>
    <mergeCell ref="G49:J49"/>
    <mergeCell ref="K49:L49"/>
    <mergeCell ref="M49:P49"/>
    <mergeCell ref="Q49:R49"/>
    <mergeCell ref="S49:U49"/>
    <mergeCell ref="A39:U39"/>
    <mergeCell ref="A40:K40"/>
    <mergeCell ref="L40:U40"/>
    <mergeCell ref="A41:K43"/>
    <mergeCell ref="L41:U43"/>
    <mergeCell ref="A44:O44"/>
    <mergeCell ref="A45:K45"/>
    <mergeCell ref="L45:U45"/>
    <mergeCell ref="A46:K46"/>
    <mergeCell ref="L46:U46"/>
    <mergeCell ref="A36:F38"/>
    <mergeCell ref="G36:K38"/>
    <mergeCell ref="L36:Q36"/>
    <mergeCell ref="R36:S36"/>
    <mergeCell ref="T36:U36"/>
    <mergeCell ref="L37:Q37"/>
    <mergeCell ref="R37:S37"/>
    <mergeCell ref="T37:U37"/>
    <mergeCell ref="L38:Q38"/>
    <mergeCell ref="R38:S38"/>
    <mergeCell ref="T38:U38"/>
    <mergeCell ref="A33:U33"/>
    <mergeCell ref="A34:D34"/>
    <mergeCell ref="E34:F34"/>
    <mergeCell ref="G34:J34"/>
    <mergeCell ref="K34:L34"/>
    <mergeCell ref="M34:P34"/>
    <mergeCell ref="Q34:R34"/>
    <mergeCell ref="S34:U34"/>
    <mergeCell ref="A35:F35"/>
    <mergeCell ref="G35:K35"/>
    <mergeCell ref="L35:Q35"/>
    <mergeCell ref="R35:S35"/>
    <mergeCell ref="T35:U35"/>
    <mergeCell ref="A30:U30"/>
    <mergeCell ref="A31:U31"/>
    <mergeCell ref="A32:D32"/>
    <mergeCell ref="E32:F32"/>
    <mergeCell ref="G32:J32"/>
    <mergeCell ref="K32:L32"/>
    <mergeCell ref="M32:P32"/>
    <mergeCell ref="Q32:R32"/>
    <mergeCell ref="S32:U32"/>
    <mergeCell ref="A22:U22"/>
    <mergeCell ref="A23:K23"/>
    <mergeCell ref="L23:U23"/>
    <mergeCell ref="A24:K26"/>
    <mergeCell ref="L24:U26"/>
    <mergeCell ref="A27:O27"/>
    <mergeCell ref="A28:K28"/>
    <mergeCell ref="L28:U28"/>
    <mergeCell ref="A29:K29"/>
    <mergeCell ref="L29:U29"/>
    <mergeCell ref="A15:U15"/>
    <mergeCell ref="A16:U16"/>
    <mergeCell ref="A17:U17"/>
    <mergeCell ref="A18:F18"/>
    <mergeCell ref="G18:K18"/>
    <mergeCell ref="L18:Q18"/>
    <mergeCell ref="R18:S18"/>
    <mergeCell ref="T18:U18"/>
    <mergeCell ref="A19:F21"/>
    <mergeCell ref="G19:K21"/>
    <mergeCell ref="L19:Q19"/>
    <mergeCell ref="R19:S19"/>
    <mergeCell ref="T19:U19"/>
    <mergeCell ref="L20:Q20"/>
    <mergeCell ref="R20:S20"/>
    <mergeCell ref="T20:U20"/>
    <mergeCell ref="L21:Q21"/>
    <mergeCell ref="R21:S21"/>
    <mergeCell ref="T21:U21"/>
    <mergeCell ref="A10:C10"/>
    <mergeCell ref="D10:L10"/>
    <mergeCell ref="M10:U10"/>
    <mergeCell ref="A11:U11"/>
    <mergeCell ref="A12:J12"/>
    <mergeCell ref="K12:K14"/>
    <mergeCell ref="L12:U12"/>
    <mergeCell ref="A13:J13"/>
    <mergeCell ref="L13:U13"/>
    <mergeCell ref="A14:D14"/>
    <mergeCell ref="E14:F14"/>
    <mergeCell ref="G14:J14"/>
    <mergeCell ref="L14:U14"/>
    <mergeCell ref="A6:C6"/>
    <mergeCell ref="D6:L6"/>
    <mergeCell ref="M6:U6"/>
    <mergeCell ref="A7:U7"/>
    <mergeCell ref="A8:C8"/>
    <mergeCell ref="D8:L8"/>
    <mergeCell ref="M8:U8"/>
    <mergeCell ref="A9:C9"/>
    <mergeCell ref="D9:L9"/>
    <mergeCell ref="M9:U9"/>
    <mergeCell ref="A1:E3"/>
    <mergeCell ref="F1:Q1"/>
    <mergeCell ref="R1:U1"/>
    <mergeCell ref="F2:Q3"/>
    <mergeCell ref="R2:U2"/>
    <mergeCell ref="R3:U3"/>
    <mergeCell ref="A4:U4"/>
    <mergeCell ref="A5:C5"/>
    <mergeCell ref="D5:L5"/>
    <mergeCell ref="M5:U5"/>
  </mergeCells>
  <conditionalFormatting sqref="D10">
    <cfRule type="cellIs" priority="3" operator="equal">
      <formula>""</formula>
    </cfRule>
  </conditionalFormatting>
  <conditionalFormatting sqref="D9">
    <cfRule type="cellIs" priority="4" operator="equal">
      <formula>""</formula>
    </cfRule>
  </conditionalFormatting>
  <conditionalFormatting sqref="M10">
    <cfRule type="cellIs" priority="5" operator="equal">
      <formula>""</formula>
    </cfRule>
  </conditionalFormatting>
  <conditionalFormatting sqref="D8">
    <cfRule type="cellIs" priority="6" operator="equal">
      <formula>""</formula>
    </cfRule>
  </conditionalFormatting>
  <conditionalFormatting sqref="M8">
    <cfRule type="cellIs" priority="7" operator="equal">
      <formula>""</formula>
    </cfRule>
  </conditionalFormatting>
  <conditionalFormatting sqref="M9">
    <cfRule type="cellIs" priority="8" operator="equal">
      <formula>""</formula>
    </cfRule>
  </conditionalFormatting>
  <conditionalFormatting sqref="G14:J14">
    <cfRule type="cellIs" priority="9" operator="equal">
      <formula>""</formula>
    </cfRule>
  </conditionalFormatting>
  <conditionalFormatting sqref="L24">
    <cfRule type="cellIs" priority="10" operator="equal">
      <formula>""</formula>
    </cfRule>
  </conditionalFormatting>
  <conditionalFormatting sqref="L41">
    <cfRule type="cellIs" priority="11" operator="equal">
      <formula>""</formula>
    </cfRule>
  </conditionalFormatting>
  <conditionalFormatting sqref="A74:A75">
    <cfRule type="cellIs" priority="12" operator="equal">
      <formula>""</formula>
    </cfRule>
  </conditionalFormatting>
  <conditionalFormatting sqref="L75">
    <cfRule type="cellIs" priority="13" operator="equal">
      <formula>""</formula>
    </cfRule>
  </conditionalFormatting>
  <conditionalFormatting sqref="L92">
    <cfRule type="cellIs" priority="14" operator="equal">
      <formula>""</formula>
    </cfRule>
  </conditionalFormatting>
  <conditionalFormatting sqref="A91:A92">
    <cfRule type="cellIs" priority="15" operator="equal">
      <formula>""</formula>
    </cfRule>
  </conditionalFormatting>
  <conditionalFormatting sqref="L105">
    <cfRule type="cellIs" priority="18" operator="equal">
      <formula>""</formula>
    </cfRule>
  </conditionalFormatting>
  <conditionalFormatting sqref="L120">
    <cfRule type="cellIs" priority="19" operator="equal">
      <formula>""</formula>
    </cfRule>
  </conditionalFormatting>
  <conditionalFormatting sqref="A105">
    <cfRule type="cellIs" priority="20" operator="equal">
      <formula>""</formula>
    </cfRule>
  </conditionalFormatting>
  <conditionalFormatting sqref="L133">
    <cfRule type="cellIs" priority="21" operator="equal">
      <formula>""</formula>
    </cfRule>
  </conditionalFormatting>
  <conditionalFormatting sqref="A131:A132">
    <cfRule type="cellIs" priority="22" operator="equal">
      <formula>""</formula>
    </cfRule>
  </conditionalFormatting>
  <conditionalFormatting sqref="A40">
    <cfRule type="cellIs" priority="24" operator="equal">
      <formula>""</formula>
    </cfRule>
  </conditionalFormatting>
  <conditionalFormatting sqref="A114">
    <cfRule type="cellIs" priority="25" operator="equal">
      <formula>""</formula>
    </cfRule>
  </conditionalFormatting>
  <conditionalFormatting sqref="A57:A58">
    <cfRule type="cellIs" priority="26" operator="equal">
      <formula>""</formula>
    </cfRule>
  </conditionalFormatting>
  <conditionalFormatting sqref="L58">
    <cfRule type="cellIs" priority="28" operator="equal">
      <formula>""</formula>
    </cfRule>
  </conditionalFormatting>
  <conditionalFormatting sqref="A39">
    <cfRule type="cellIs" priority="32" operator="equal">
      <formula>""</formula>
    </cfRule>
  </conditionalFormatting>
  <conditionalFormatting sqref="A56">
    <cfRule type="cellIs" priority="33" operator="equal">
      <formula>""</formula>
    </cfRule>
  </conditionalFormatting>
  <conditionalFormatting sqref="A87:F89">
    <cfRule type="cellIs" priority="34" operator="equal">
      <formula>""</formula>
    </cfRule>
  </conditionalFormatting>
  <conditionalFormatting sqref="A116">
    <cfRule type="cellIs" priority="35" operator="equal">
      <formula>""</formula>
    </cfRule>
  </conditionalFormatting>
  <conditionalFormatting sqref="A129">
    <cfRule type="cellIs" priority="36" operator="equal">
      <formula>""</formula>
    </cfRule>
  </conditionalFormatting>
  <conditionalFormatting sqref="A127">
    <cfRule type="cellIs" priority="37" operator="equal">
      <formula>""</formula>
    </cfRule>
  </conditionalFormatting>
  <conditionalFormatting sqref="A73">
    <cfRule type="cellIs" priority="38" operator="equal">
      <formula>""</formula>
    </cfRule>
  </conditionalFormatting>
  <conditionalFormatting sqref="A90">
    <cfRule type="cellIs" priority="39" operator="equal">
      <formula>""</formula>
    </cfRule>
  </conditionalFormatting>
  <conditionalFormatting sqref="M6">
    <cfRule type="cellIs" priority="40" operator="equal">
      <formula>""</formula>
    </cfRule>
  </conditionalFormatting>
  <conditionalFormatting sqref="D6">
    <cfRule type="cellIs" priority="41" operator="equal">
      <formula>""</formula>
    </cfRule>
  </conditionalFormatting>
  <conditionalFormatting sqref="F2">
    <cfRule type="cellIs" priority="42" operator="equal">
      <formula>""</formula>
    </cfRule>
  </conditionalFormatting>
  <conditionalFormatting sqref="A133">
    <cfRule type="cellIs" priority="43" operator="equal">
      <formula>""</formula>
    </cfRule>
  </conditionalFormatting>
  <conditionalFormatting sqref="G87:K89">
    <cfRule type="cellIs" priority="44" operator="equal">
      <formula>""</formula>
    </cfRule>
  </conditionalFormatting>
  <conditionalFormatting sqref="A118">
    <cfRule type="cellIs" priority="45" operator="equal">
      <formula>""</formula>
    </cfRule>
  </conditionalFormatting>
  <conditionalFormatting sqref="R87:S87">
    <cfRule type="cellIs" priority="46" operator="equal">
      <formula>""</formula>
    </cfRule>
  </conditionalFormatting>
  <conditionalFormatting sqref="T70:U70">
    <cfRule type="cellIs" priority="50" operator="equal">
      <formula>""</formula>
    </cfRule>
  </conditionalFormatting>
  <conditionalFormatting sqref="T87:U87">
    <cfRule type="cellIs" priority="51" operator="equal">
      <formula>""</formula>
    </cfRule>
  </conditionalFormatting>
  <conditionalFormatting sqref="T20:U20">
    <cfRule type="cellIs" priority="52" operator="equal">
      <formula>""</formula>
    </cfRule>
  </conditionalFormatting>
  <conditionalFormatting sqref="R54:U54">
    <cfRule type="cellIs" priority="53" operator="equal">
      <formula>""</formula>
    </cfRule>
  </conditionalFormatting>
  <conditionalFormatting sqref="R71:U71">
    <cfRule type="cellIs" priority="54" operator="equal">
      <formula>""</formula>
    </cfRule>
  </conditionalFormatting>
  <conditionalFormatting sqref="R88:U88">
    <cfRule type="cellIs" priority="55" operator="equal">
      <formula>""</formula>
    </cfRule>
  </conditionalFormatting>
  <conditionalFormatting sqref="R37:U37">
    <cfRule type="cellIs" priority="56" operator="equal">
      <formula>""</formula>
    </cfRule>
  </conditionalFormatting>
  <conditionalFormatting sqref="R72:U72">
    <cfRule type="cellIs" priority="57" operator="equal">
      <formula>""</formula>
    </cfRule>
  </conditionalFormatting>
  <conditionalFormatting sqref="R89:U89">
    <cfRule type="cellIs" priority="58" operator="equal">
      <formula>""</formula>
    </cfRule>
  </conditionalFormatting>
  <printOptions horizontalCentered="1"/>
  <pageMargins left="0.47222222222222199" right="0.47222222222222199" top="0.55138888888888904" bottom="0.74791666666666701" header="0.51180555555555496" footer="0.51180555555555496"/>
  <pageSetup paperSize="0" scale="0" firstPageNumber="0" orientation="portrait" usePrinterDefaults="0" horizontalDpi="0" verticalDpi="0" copies="0"/>
  <headerFooter>
    <oddFooter>&amp;C&amp;10Esta evaluación es una herramienta de gestión institucional. No otorga derechos de carrera o de permanencia en el servicio, ni habilita el acceso a encargos, estímulos o incentivos, ni exime del cumplimiento de las demás funciones propias del empleo</oddFooter>
  </headerFooter>
  <rowBreaks count="1" manualBreakCount="1">
    <brk id="34" max="16383" man="1"/>
  </row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40"/>
  <sheetViews>
    <sheetView zoomScaleNormal="100" workbookViewId="0">
      <selection activeCell="R9" sqref="R9"/>
    </sheetView>
  </sheetViews>
  <sheetFormatPr baseColWidth="10" defaultColWidth="9.140625" defaultRowHeight="15" x14ac:dyDescent="0.25"/>
  <cols>
    <col min="1" max="18" width="5.140625" style="17"/>
    <col min="19" max="20" width="5.85546875" style="17"/>
    <col min="21" max="21" width="5" style="17"/>
    <col min="22" max="23" width="0" style="17" hidden="1"/>
    <col min="24" max="137" width="5" style="17"/>
    <col min="138" max="1025" width="11.140625" style="17"/>
  </cols>
  <sheetData>
    <row r="1" spans="1:1024" s="24" customFormat="1" ht="35.25" customHeight="1" x14ac:dyDescent="0.25">
      <c r="A1" s="95"/>
      <c r="B1" s="95"/>
      <c r="C1" s="95"/>
      <c r="D1" s="95"/>
      <c r="E1" s="95"/>
      <c r="F1" s="13" t="s">
        <v>85</v>
      </c>
      <c r="G1" s="13"/>
      <c r="H1" s="13"/>
      <c r="I1" s="13"/>
      <c r="J1" s="13"/>
      <c r="K1" s="13"/>
      <c r="L1" s="13"/>
      <c r="M1" s="13"/>
      <c r="N1" s="13"/>
      <c r="O1" s="13"/>
      <c r="P1" s="13"/>
      <c r="Q1" s="13"/>
      <c r="R1" s="96" t="s">
        <v>86</v>
      </c>
      <c r="S1" s="96"/>
      <c r="T1" s="96"/>
      <c r="U1" s="96"/>
    </row>
    <row r="2" spans="1:1024" ht="24" customHeight="1" x14ac:dyDescent="0.25">
      <c r="A2" s="95"/>
      <c r="B2" s="95"/>
      <c r="C2" s="95"/>
      <c r="D2" s="95"/>
      <c r="E2" s="95"/>
      <c r="F2" s="97" t="str">
        <f>+IF('PlandeTrabajo ComponenteLaboral'!F2&lt;&gt;"",'PlandeTrabajo ComponenteLaboral'!F2,"")</f>
        <v/>
      </c>
      <c r="G2" s="97"/>
      <c r="H2" s="97"/>
      <c r="I2" s="97"/>
      <c r="J2" s="97"/>
      <c r="K2" s="97"/>
      <c r="L2" s="97"/>
      <c r="M2" s="97"/>
      <c r="N2" s="97"/>
      <c r="O2" s="97"/>
      <c r="P2" s="97"/>
      <c r="Q2" s="97"/>
      <c r="R2" s="98" t="s">
        <v>87</v>
      </c>
      <c r="S2" s="98"/>
      <c r="T2" s="98"/>
      <c r="U2" s="98"/>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4" customHeight="1" x14ac:dyDescent="0.25">
      <c r="A3" s="95"/>
      <c r="B3" s="95"/>
      <c r="C3" s="95"/>
      <c r="D3" s="95"/>
      <c r="E3" s="95"/>
      <c r="F3" s="97"/>
      <c r="G3" s="97"/>
      <c r="H3" s="97"/>
      <c r="I3" s="97"/>
      <c r="J3" s="97"/>
      <c r="K3" s="97"/>
      <c r="L3" s="97"/>
      <c r="M3" s="97"/>
      <c r="N3" s="97"/>
      <c r="O3" s="97"/>
      <c r="P3" s="97"/>
      <c r="Q3" s="97"/>
      <c r="R3" s="51" t="s">
        <v>88</v>
      </c>
      <c r="S3" s="51"/>
      <c r="T3" s="51"/>
      <c r="U3" s="51"/>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8.75" customHeight="1" x14ac:dyDescent="0.25">
      <c r="A4" s="8" t="s">
        <v>89</v>
      </c>
      <c r="B4" s="8"/>
      <c r="C4" s="8"/>
      <c r="D4" s="8"/>
      <c r="E4" s="8"/>
      <c r="F4" s="8"/>
      <c r="G4" s="8"/>
      <c r="H4" s="8"/>
      <c r="I4" s="8"/>
      <c r="J4" s="8"/>
      <c r="K4" s="8"/>
      <c r="L4" s="8"/>
      <c r="M4" s="8"/>
      <c r="N4" s="8"/>
      <c r="O4" s="8"/>
      <c r="P4" s="8"/>
      <c r="Q4" s="8"/>
      <c r="R4" s="8"/>
      <c r="S4" s="8"/>
      <c r="T4" s="8"/>
      <c r="U4" s="8"/>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8.75" customHeight="1" x14ac:dyDescent="0.25">
      <c r="A5" s="7" t="s">
        <v>90</v>
      </c>
      <c r="B5" s="7"/>
      <c r="C5" s="7"/>
      <c r="D5" s="6" t="s">
        <v>91</v>
      </c>
      <c r="E5" s="6"/>
      <c r="F5" s="6"/>
      <c r="G5" s="6"/>
      <c r="H5" s="6"/>
      <c r="I5" s="6"/>
      <c r="J5" s="6"/>
      <c r="K5" s="6"/>
      <c r="L5" s="6"/>
      <c r="M5" s="6"/>
      <c r="N5" s="5" t="s">
        <v>92</v>
      </c>
      <c r="O5" s="5"/>
      <c r="P5" s="5"/>
      <c r="Q5" s="5"/>
      <c r="R5" s="5"/>
      <c r="S5" s="5"/>
      <c r="T5" s="5"/>
      <c r="U5" s="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25">
      <c r="A6" s="7" t="s">
        <v>93</v>
      </c>
      <c r="B6" s="7"/>
      <c r="C6" s="7"/>
      <c r="D6" s="6" t="str">
        <f>+IF('PlandeTrabajo ComponenteLaboral'!D6&lt;&gt;"",'PlandeTrabajo ComponenteLaboral'!D6,"")</f>
        <v/>
      </c>
      <c r="E6" s="6"/>
      <c r="F6" s="6"/>
      <c r="G6" s="6"/>
      <c r="H6" s="6"/>
      <c r="I6" s="6"/>
      <c r="J6" s="6"/>
      <c r="K6" s="6"/>
      <c r="L6" s="6"/>
      <c r="M6" s="6"/>
      <c r="N6" s="5" t="str">
        <f>+IF('PlandeTrabajo ComponenteLaboral'!M6&lt;&gt;"",'PlandeTrabajo ComponenteLaboral'!M6,"")</f>
        <v/>
      </c>
      <c r="O6" s="5"/>
      <c r="P6" s="5"/>
      <c r="Q6" s="5"/>
      <c r="R6" s="5"/>
      <c r="S6" s="5"/>
      <c r="T6" s="5"/>
      <c r="U6" s="5"/>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s="99" t="s">
        <v>146</v>
      </c>
      <c r="B7" s="99"/>
      <c r="C7" s="99"/>
      <c r="D7" s="99"/>
      <c r="E7" s="99"/>
      <c r="F7" s="99"/>
      <c r="G7" s="99"/>
      <c r="H7" s="99"/>
      <c r="I7" s="99"/>
      <c r="J7" s="99"/>
      <c r="K7" s="99"/>
      <c r="L7" s="99"/>
      <c r="M7" s="99"/>
      <c r="N7" s="99"/>
      <c r="O7" s="99"/>
      <c r="P7" s="99"/>
      <c r="Q7" s="99"/>
      <c r="R7" s="99"/>
      <c r="S7" s="99"/>
      <c r="T7" s="99"/>
      <c r="U7" s="99"/>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36" customFormat="1" ht="40.5" customHeight="1" x14ac:dyDescent="0.25">
      <c r="A8" s="100" t="s">
        <v>147</v>
      </c>
      <c r="B8" s="100"/>
      <c r="C8" s="100"/>
      <c r="D8" s="100"/>
      <c r="E8" s="100"/>
      <c r="F8" s="101" t="s">
        <v>148</v>
      </c>
      <c r="G8" s="101"/>
      <c r="H8" s="101"/>
      <c r="I8" s="101"/>
      <c r="J8" s="101"/>
      <c r="K8" s="101"/>
      <c r="L8" s="101"/>
      <c r="M8" s="101"/>
      <c r="N8" s="101"/>
      <c r="O8" s="101"/>
      <c r="P8" s="101"/>
      <c r="Q8" s="101"/>
      <c r="R8" s="50" t="s">
        <v>109</v>
      </c>
      <c r="S8" s="50"/>
      <c r="T8" s="51" t="s">
        <v>110</v>
      </c>
      <c r="U8" s="51"/>
      <c r="V8" s="35" t="s">
        <v>149</v>
      </c>
      <c r="W8" s="35" t="s">
        <v>150</v>
      </c>
    </row>
    <row r="9" spans="1:1024" ht="52.5" customHeight="1" x14ac:dyDescent="0.25">
      <c r="A9" s="102" t="s">
        <v>151</v>
      </c>
      <c r="B9" s="102"/>
      <c r="C9" s="102"/>
      <c r="D9" s="102"/>
      <c r="E9" s="102"/>
      <c r="F9" s="103" t="s">
        <v>152</v>
      </c>
      <c r="G9" s="103"/>
      <c r="H9" s="103"/>
      <c r="I9" s="103"/>
      <c r="J9" s="103"/>
      <c r="K9" s="103"/>
      <c r="L9" s="103"/>
      <c r="M9" s="103"/>
      <c r="N9" s="103"/>
      <c r="O9" s="103"/>
      <c r="P9" s="103"/>
      <c r="Q9" s="103"/>
      <c r="R9" s="54"/>
      <c r="S9" s="54"/>
      <c r="T9" s="54"/>
      <c r="U9" s="54"/>
      <c r="V9" s="25">
        <f t="shared" ref="V9:V20" si="0">IF(R9="SI",5,IF(R9="no",0,IF(R9="Parcial",3,-5)))</f>
        <v>-5</v>
      </c>
      <c r="W9" s="37">
        <f t="shared" ref="W9:W20" si="1">IF(T9="SI",5,IF(T9="no",0,IF(T9="Parcial",3,-5)))</f>
        <v>-5</v>
      </c>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52.5" customHeight="1" x14ac:dyDescent="0.25">
      <c r="A10" s="102"/>
      <c r="B10" s="102"/>
      <c r="C10" s="102"/>
      <c r="D10" s="102"/>
      <c r="E10" s="102"/>
      <c r="F10" s="103" t="s">
        <v>153</v>
      </c>
      <c r="G10" s="103"/>
      <c r="H10" s="103"/>
      <c r="I10" s="103"/>
      <c r="J10" s="103"/>
      <c r="K10" s="103"/>
      <c r="L10" s="103"/>
      <c r="M10" s="103"/>
      <c r="N10" s="103"/>
      <c r="O10" s="103"/>
      <c r="P10" s="103"/>
      <c r="Q10" s="103"/>
      <c r="R10" s="54"/>
      <c r="S10" s="54"/>
      <c r="T10" s="54"/>
      <c r="U10" s="54"/>
      <c r="V10" s="25">
        <f t="shared" si="0"/>
        <v>-5</v>
      </c>
      <c r="W10" s="37">
        <f t="shared" si="1"/>
        <v>-5</v>
      </c>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52.5" customHeight="1" x14ac:dyDescent="0.25">
      <c r="A11" s="102"/>
      <c r="B11" s="102"/>
      <c r="C11" s="102"/>
      <c r="D11" s="102"/>
      <c r="E11" s="102"/>
      <c r="F11" s="103" t="s">
        <v>154</v>
      </c>
      <c r="G11" s="103"/>
      <c r="H11" s="103"/>
      <c r="I11" s="103"/>
      <c r="J11" s="103"/>
      <c r="K11" s="103"/>
      <c r="L11" s="103"/>
      <c r="M11" s="103"/>
      <c r="N11" s="103"/>
      <c r="O11" s="103"/>
      <c r="P11" s="103"/>
      <c r="Q11" s="103"/>
      <c r="R11" s="54"/>
      <c r="S11" s="54"/>
      <c r="T11" s="54"/>
      <c r="U11" s="54"/>
      <c r="V11" s="25">
        <f t="shared" si="0"/>
        <v>-5</v>
      </c>
      <c r="W11" s="37">
        <f t="shared" si="1"/>
        <v>-5</v>
      </c>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52.5" customHeight="1" x14ac:dyDescent="0.25">
      <c r="A12" s="102" t="s">
        <v>155</v>
      </c>
      <c r="B12" s="102"/>
      <c r="C12" s="102"/>
      <c r="D12" s="102"/>
      <c r="E12" s="102"/>
      <c r="F12" s="103" t="s">
        <v>156</v>
      </c>
      <c r="G12" s="103"/>
      <c r="H12" s="103"/>
      <c r="I12" s="103"/>
      <c r="J12" s="103"/>
      <c r="K12" s="103"/>
      <c r="L12" s="103"/>
      <c r="M12" s="103"/>
      <c r="N12" s="103"/>
      <c r="O12" s="103"/>
      <c r="P12" s="103"/>
      <c r="Q12" s="103"/>
      <c r="R12" s="54"/>
      <c r="S12" s="54"/>
      <c r="T12" s="54"/>
      <c r="U12" s="54"/>
      <c r="V12" s="25">
        <f t="shared" si="0"/>
        <v>-5</v>
      </c>
      <c r="W12" s="37">
        <f t="shared" si="1"/>
        <v>-5</v>
      </c>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52.5" customHeight="1" x14ac:dyDescent="0.25">
      <c r="A13" s="102"/>
      <c r="B13" s="102"/>
      <c r="C13" s="102"/>
      <c r="D13" s="102"/>
      <c r="E13" s="102"/>
      <c r="F13" s="103" t="s">
        <v>157</v>
      </c>
      <c r="G13" s="103"/>
      <c r="H13" s="103"/>
      <c r="I13" s="103"/>
      <c r="J13" s="103"/>
      <c r="K13" s="103"/>
      <c r="L13" s="103"/>
      <c r="M13" s="103"/>
      <c r="N13" s="103"/>
      <c r="O13" s="103"/>
      <c r="P13" s="103"/>
      <c r="Q13" s="103"/>
      <c r="R13" s="54"/>
      <c r="S13" s="54"/>
      <c r="T13" s="54"/>
      <c r="U13" s="54"/>
      <c r="V13" s="25">
        <f t="shared" si="0"/>
        <v>-5</v>
      </c>
      <c r="W13" s="37">
        <f t="shared" si="1"/>
        <v>-5</v>
      </c>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s="38" customFormat="1" ht="52.5" customHeight="1" x14ac:dyDescent="0.25">
      <c r="A14" s="102"/>
      <c r="B14" s="102"/>
      <c r="C14" s="102"/>
      <c r="D14" s="102"/>
      <c r="E14" s="102"/>
      <c r="F14" s="103" t="s">
        <v>158</v>
      </c>
      <c r="G14" s="103"/>
      <c r="H14" s="103"/>
      <c r="I14" s="103"/>
      <c r="J14" s="103"/>
      <c r="K14" s="103"/>
      <c r="L14" s="103"/>
      <c r="M14" s="103"/>
      <c r="N14" s="103"/>
      <c r="O14" s="103"/>
      <c r="P14" s="103"/>
      <c r="Q14" s="103"/>
      <c r="R14" s="54"/>
      <c r="S14" s="54"/>
      <c r="T14" s="54"/>
      <c r="U14" s="54"/>
      <c r="V14" s="25">
        <f t="shared" si="0"/>
        <v>-5</v>
      </c>
      <c r="W14" s="37">
        <f t="shared" si="1"/>
        <v>-5</v>
      </c>
    </row>
    <row r="15" spans="1:1024" ht="52.5" customHeight="1" x14ac:dyDescent="0.25">
      <c r="A15" s="102" t="s">
        <v>159</v>
      </c>
      <c r="B15" s="102"/>
      <c r="C15" s="102"/>
      <c r="D15" s="102"/>
      <c r="E15" s="102"/>
      <c r="F15" s="103" t="s">
        <v>160</v>
      </c>
      <c r="G15" s="103"/>
      <c r="H15" s="103"/>
      <c r="I15" s="103"/>
      <c r="J15" s="103"/>
      <c r="K15" s="103"/>
      <c r="L15" s="103"/>
      <c r="M15" s="103"/>
      <c r="N15" s="103"/>
      <c r="O15" s="103"/>
      <c r="P15" s="103"/>
      <c r="Q15" s="103"/>
      <c r="R15" s="54"/>
      <c r="S15" s="54"/>
      <c r="T15" s="54"/>
      <c r="U15" s="54"/>
      <c r="V15" s="25">
        <f t="shared" si="0"/>
        <v>-5</v>
      </c>
      <c r="W15" s="37">
        <f t="shared" si="1"/>
        <v>-5</v>
      </c>
    </row>
    <row r="16" spans="1:1024" ht="52.5" customHeight="1" x14ac:dyDescent="0.25">
      <c r="A16" s="102"/>
      <c r="B16" s="102"/>
      <c r="C16" s="102"/>
      <c r="D16" s="102"/>
      <c r="E16" s="102"/>
      <c r="F16" s="103" t="s">
        <v>161</v>
      </c>
      <c r="G16" s="103"/>
      <c r="H16" s="103"/>
      <c r="I16" s="103"/>
      <c r="J16" s="103"/>
      <c r="K16" s="103"/>
      <c r="L16" s="103"/>
      <c r="M16" s="103"/>
      <c r="N16" s="103"/>
      <c r="O16" s="103"/>
      <c r="P16" s="103"/>
      <c r="Q16" s="103"/>
      <c r="R16" s="54"/>
      <c r="S16" s="54"/>
      <c r="T16" s="54"/>
      <c r="U16" s="54"/>
      <c r="V16" s="25">
        <f t="shared" si="0"/>
        <v>-5</v>
      </c>
      <c r="W16" s="37">
        <f t="shared" si="1"/>
        <v>-5</v>
      </c>
    </row>
    <row r="17" spans="1:23" ht="52.5" customHeight="1" x14ac:dyDescent="0.25">
      <c r="A17" s="102"/>
      <c r="B17" s="102"/>
      <c r="C17" s="102"/>
      <c r="D17" s="102"/>
      <c r="E17" s="102"/>
      <c r="F17" s="103" t="s">
        <v>162</v>
      </c>
      <c r="G17" s="103"/>
      <c r="H17" s="103"/>
      <c r="I17" s="103"/>
      <c r="J17" s="103"/>
      <c r="K17" s="103"/>
      <c r="L17" s="103"/>
      <c r="M17" s="103"/>
      <c r="N17" s="103"/>
      <c r="O17" s="103"/>
      <c r="P17" s="103"/>
      <c r="Q17" s="103"/>
      <c r="R17" s="54"/>
      <c r="S17" s="54"/>
      <c r="T17" s="54"/>
      <c r="U17" s="54"/>
      <c r="V17" s="25">
        <f t="shared" si="0"/>
        <v>-5</v>
      </c>
      <c r="W17" s="37">
        <f t="shared" si="1"/>
        <v>-5</v>
      </c>
    </row>
    <row r="18" spans="1:23" ht="52.5" customHeight="1" x14ac:dyDescent="0.25">
      <c r="A18" s="102" t="s">
        <v>163</v>
      </c>
      <c r="B18" s="102"/>
      <c r="C18" s="102"/>
      <c r="D18" s="102"/>
      <c r="E18" s="102"/>
      <c r="F18" s="103" t="s">
        <v>164</v>
      </c>
      <c r="G18" s="103"/>
      <c r="H18" s="103"/>
      <c r="I18" s="103"/>
      <c r="J18" s="103"/>
      <c r="K18" s="103"/>
      <c r="L18" s="103"/>
      <c r="M18" s="103"/>
      <c r="N18" s="103"/>
      <c r="O18" s="103"/>
      <c r="P18" s="103"/>
      <c r="Q18" s="103"/>
      <c r="R18" s="54"/>
      <c r="S18" s="54"/>
      <c r="T18" s="54"/>
      <c r="U18" s="54"/>
      <c r="V18" s="25">
        <f t="shared" si="0"/>
        <v>-5</v>
      </c>
      <c r="W18" s="37">
        <f t="shared" si="1"/>
        <v>-5</v>
      </c>
    </row>
    <row r="19" spans="1:23" ht="52.5" customHeight="1" x14ac:dyDescent="0.25">
      <c r="A19" s="102"/>
      <c r="B19" s="102"/>
      <c r="C19" s="102"/>
      <c r="D19" s="102"/>
      <c r="E19" s="102"/>
      <c r="F19" s="103" t="s">
        <v>165</v>
      </c>
      <c r="G19" s="103"/>
      <c r="H19" s="103"/>
      <c r="I19" s="103"/>
      <c r="J19" s="103"/>
      <c r="K19" s="103"/>
      <c r="L19" s="103"/>
      <c r="M19" s="103"/>
      <c r="N19" s="103"/>
      <c r="O19" s="103"/>
      <c r="P19" s="103"/>
      <c r="Q19" s="103"/>
      <c r="R19" s="54"/>
      <c r="S19" s="54"/>
      <c r="T19" s="54"/>
      <c r="U19" s="54"/>
      <c r="V19" s="25">
        <f t="shared" si="0"/>
        <v>-5</v>
      </c>
      <c r="W19" s="37">
        <f t="shared" si="1"/>
        <v>-5</v>
      </c>
    </row>
    <row r="20" spans="1:23" ht="52.5" customHeight="1" x14ac:dyDescent="0.25">
      <c r="A20" s="102"/>
      <c r="B20" s="102"/>
      <c r="C20" s="102"/>
      <c r="D20" s="102"/>
      <c r="E20" s="102"/>
      <c r="F20" s="103" t="s">
        <v>166</v>
      </c>
      <c r="G20" s="103"/>
      <c r="H20" s="103"/>
      <c r="I20" s="103"/>
      <c r="J20" s="103"/>
      <c r="K20" s="103"/>
      <c r="L20" s="103"/>
      <c r="M20" s="103"/>
      <c r="N20" s="103"/>
      <c r="O20" s="103"/>
      <c r="P20" s="103"/>
      <c r="Q20" s="103"/>
      <c r="R20" s="54"/>
      <c r="S20" s="54"/>
      <c r="T20" s="54"/>
      <c r="U20" s="54"/>
      <c r="V20" s="25">
        <f t="shared" si="0"/>
        <v>-5</v>
      </c>
      <c r="W20" s="37">
        <f t="shared" si="1"/>
        <v>-5</v>
      </c>
    </row>
    <row r="21" spans="1:23" ht="42" customHeight="1" x14ac:dyDescent="0.25">
      <c r="A21" s="104" t="s">
        <v>167</v>
      </c>
      <c r="B21" s="104"/>
      <c r="C21" s="104"/>
      <c r="D21" s="104"/>
      <c r="E21" s="104"/>
      <c r="F21" s="104"/>
      <c r="G21" s="104"/>
      <c r="H21" s="104"/>
      <c r="I21" s="104"/>
      <c r="J21" s="104"/>
      <c r="K21" s="104"/>
      <c r="L21" s="104"/>
      <c r="M21" s="104"/>
      <c r="N21" s="104"/>
      <c r="O21" s="104"/>
      <c r="P21" s="104"/>
      <c r="Q21" s="104"/>
      <c r="R21" s="104"/>
      <c r="S21" s="104"/>
      <c r="T21" s="104"/>
      <c r="U21" s="104"/>
      <c r="V21" s="39">
        <f>SUM(V9:V20)</f>
        <v>-60</v>
      </c>
      <c r="W21" s="39">
        <f>SUM(W9:W20)</f>
        <v>-60</v>
      </c>
    </row>
    <row r="22" spans="1:23" ht="26.25" customHeight="1" x14ac:dyDescent="0.25">
      <c r="A22" s="105" t="s">
        <v>168</v>
      </c>
      <c r="B22" s="105"/>
      <c r="C22" s="105"/>
      <c r="D22" s="105"/>
      <c r="E22" s="105"/>
      <c r="F22" s="105"/>
      <c r="G22" s="105"/>
      <c r="H22" s="105"/>
      <c r="I22" s="105"/>
      <c r="J22" s="105"/>
      <c r="K22" s="105"/>
      <c r="L22" s="105"/>
      <c r="M22" s="105"/>
      <c r="N22" s="105"/>
      <c r="O22" s="105"/>
      <c r="P22" s="105"/>
      <c r="Q22" s="105"/>
      <c r="R22" s="105"/>
      <c r="S22" s="105"/>
      <c r="T22" s="105"/>
      <c r="U22" s="105"/>
      <c r="V22"/>
      <c r="W22"/>
    </row>
    <row r="23" spans="1:23" ht="20.25" customHeight="1" x14ac:dyDescent="0.25">
      <c r="A23" s="106" t="s">
        <v>169</v>
      </c>
      <c r="B23" s="106"/>
      <c r="C23" s="106"/>
      <c r="D23" s="106"/>
      <c r="E23" s="106"/>
      <c r="F23" s="107" t="s">
        <v>122</v>
      </c>
      <c r="G23" s="107"/>
      <c r="H23" s="107"/>
      <c r="I23" s="107"/>
      <c r="J23" s="107"/>
      <c r="K23" s="107"/>
      <c r="L23" s="107"/>
      <c r="M23" s="107"/>
      <c r="N23" s="107"/>
      <c r="O23" s="107"/>
      <c r="P23" s="107"/>
      <c r="Q23" s="107"/>
      <c r="R23" s="107"/>
      <c r="S23" s="107"/>
      <c r="T23" s="107"/>
      <c r="U23" s="107"/>
    </row>
    <row r="24" spans="1:23" ht="72" customHeight="1" x14ac:dyDescent="0.25">
      <c r="A24" s="106"/>
      <c r="B24" s="106"/>
      <c r="C24" s="106"/>
      <c r="D24" s="106"/>
      <c r="E24" s="106"/>
      <c r="F24" s="108" t="str">
        <f>IF(COUNTBLANK(R9:R11)&gt;=1,"",(IF((SUM(V9:V11))&lt;6,"No acredita la competencia. Requiere mayor disposición, acompañamiento y un Plan de Mejoramiento para adquirir la competencia.",IF((SUM(V9:V11))&gt;14,"Su desempeño le permite acreditar la competencia requerida","Su comportamiento evidencia que la competencia está presente en el desempeño, aun cuando es necesario fortalecer las actividades que permitan un mayor desarrollo de la misma. 
Requiere Plan de Mejoramiento"))))</f>
        <v/>
      </c>
      <c r="G24" s="108"/>
      <c r="H24" s="108"/>
      <c r="I24" s="108"/>
      <c r="J24" s="108"/>
      <c r="K24" s="108"/>
      <c r="L24" s="108"/>
      <c r="M24" s="108"/>
      <c r="N24" s="108"/>
      <c r="O24" s="108"/>
      <c r="P24" s="108"/>
      <c r="Q24" s="108"/>
      <c r="R24" s="108"/>
      <c r="S24" s="108"/>
      <c r="T24" s="108"/>
      <c r="U24" s="108"/>
    </row>
    <row r="25" spans="1:23" ht="20.25" customHeight="1" x14ac:dyDescent="0.25">
      <c r="A25" s="106"/>
      <c r="B25" s="106"/>
      <c r="C25" s="106"/>
      <c r="D25" s="106"/>
      <c r="E25" s="106"/>
      <c r="F25" s="109" t="s">
        <v>126</v>
      </c>
      <c r="G25" s="109"/>
      <c r="H25" s="109"/>
      <c r="I25" s="109"/>
      <c r="J25" s="109"/>
      <c r="K25" s="109"/>
      <c r="L25" s="109"/>
      <c r="M25" s="109"/>
      <c r="N25" s="109"/>
      <c r="O25" s="109"/>
      <c r="P25" s="109"/>
      <c r="Q25" s="109"/>
      <c r="R25" s="109"/>
      <c r="S25" s="109"/>
      <c r="T25" s="109"/>
      <c r="U25" s="109"/>
    </row>
    <row r="26" spans="1:23" ht="72" customHeight="1" x14ac:dyDescent="0.25">
      <c r="A26" s="106"/>
      <c r="B26" s="106"/>
      <c r="C26" s="106"/>
      <c r="D26" s="106"/>
      <c r="E26" s="106"/>
      <c r="F26" s="108" t="str">
        <f>IF(COUNTBLANK(T9:T11)&gt;=1,"",(IF((SUM(W9:W11))&lt;6,"No acredita la competencia. Requiere mayor disposición, acompañamiento y un Plan de Mejoramiento para adquirir la competencia.",IF((SUM(W9:W11))&gt;14,"Su desempeño le permite acreditar la competencia requerida","Su comportamiento evidencia que la competencia está presente en el desempeño, aun cuando es necesario fortalecer las actividades que permitan un mayor desarrollo de la misma. 
Requiere Plan de Mejoramiento"))))</f>
        <v/>
      </c>
      <c r="G26" s="108"/>
      <c r="H26" s="108"/>
      <c r="I26" s="108"/>
      <c r="J26" s="108"/>
      <c r="K26" s="108"/>
      <c r="L26" s="108"/>
      <c r="M26" s="108"/>
      <c r="N26" s="108"/>
      <c r="O26" s="108"/>
      <c r="P26" s="108"/>
      <c r="Q26" s="108"/>
      <c r="R26" s="108"/>
      <c r="S26" s="108"/>
      <c r="T26" s="108"/>
      <c r="U26" s="108"/>
    </row>
    <row r="27" spans="1:23" ht="20.25" customHeight="1" x14ac:dyDescent="0.25">
      <c r="A27" s="106" t="s">
        <v>170</v>
      </c>
      <c r="B27" s="106"/>
      <c r="C27" s="106"/>
      <c r="D27" s="106"/>
      <c r="E27" s="106"/>
      <c r="F27" s="107" t="s">
        <v>122</v>
      </c>
      <c r="G27" s="107"/>
      <c r="H27" s="107"/>
      <c r="I27" s="107"/>
      <c r="J27" s="107"/>
      <c r="K27" s="107"/>
      <c r="L27" s="107"/>
      <c r="M27" s="107"/>
      <c r="N27" s="107"/>
      <c r="O27" s="107"/>
      <c r="P27" s="107"/>
      <c r="Q27" s="107"/>
      <c r="R27" s="107"/>
      <c r="S27" s="107"/>
      <c r="T27" s="107"/>
      <c r="U27" s="107"/>
    </row>
    <row r="28" spans="1:23" ht="72" customHeight="1" x14ac:dyDescent="0.25">
      <c r="A28" s="106"/>
      <c r="B28" s="106"/>
      <c r="C28" s="106"/>
      <c r="D28" s="106"/>
      <c r="E28" s="106"/>
      <c r="F28" s="108" t="str">
        <f>IF(COUNTBLANK(R12:R14)&gt;=1,"",(IF((SUM(V12:V14))&lt;6,"No acredita la competencia. Requiere mayor disposición, acompañamiento y un Plan de Mejoramiento para adquirir la competencia.",IF((SUM(V12:V14))&gt;14,"Su desempeño le permite acreditar la competencia requerida","Su comportamiento evidencia que la competencia está presente en el desempeño, aun cuando es necesario fortalecer las actividades que permitan un mayor desarrollo de la misma. 
Requiere Plan de Mejoramiento"))))</f>
        <v/>
      </c>
      <c r="G28" s="108"/>
      <c r="H28" s="108"/>
      <c r="I28" s="108"/>
      <c r="J28" s="108"/>
      <c r="K28" s="108"/>
      <c r="L28" s="108"/>
      <c r="M28" s="108"/>
      <c r="N28" s="108"/>
      <c r="O28" s="108"/>
      <c r="P28" s="108"/>
      <c r="Q28" s="108"/>
      <c r="R28" s="108"/>
      <c r="S28" s="108"/>
      <c r="T28" s="108"/>
      <c r="U28" s="108"/>
    </row>
    <row r="29" spans="1:23" ht="20.25" customHeight="1" x14ac:dyDescent="0.25">
      <c r="A29" s="106"/>
      <c r="B29" s="106"/>
      <c r="C29" s="106"/>
      <c r="D29" s="106"/>
      <c r="E29" s="106"/>
      <c r="F29" s="109" t="s">
        <v>126</v>
      </c>
      <c r="G29" s="109"/>
      <c r="H29" s="109"/>
      <c r="I29" s="109"/>
      <c r="J29" s="109"/>
      <c r="K29" s="109"/>
      <c r="L29" s="109"/>
      <c r="M29" s="109"/>
      <c r="N29" s="109"/>
      <c r="O29" s="109"/>
      <c r="P29" s="109"/>
      <c r="Q29" s="109"/>
      <c r="R29" s="109"/>
      <c r="S29" s="109"/>
      <c r="T29" s="109"/>
      <c r="U29" s="109"/>
    </row>
    <row r="30" spans="1:23" ht="72" customHeight="1" x14ac:dyDescent="0.25">
      <c r="A30" s="106"/>
      <c r="B30" s="106"/>
      <c r="C30" s="106"/>
      <c r="D30" s="106"/>
      <c r="E30" s="106"/>
      <c r="F30" s="108" t="str">
        <f>IF(COUNTBLANK(T12:T14)&gt;=1,"",(IF((SUM(W12:W14))&lt;6,"No acredita la competencia. Requiere mayor disposición, acompañamiento y un Plan de Mejoramiento para adquirir la competencia.",IF((SUM(W12:W14))&gt;14,"Su desempeño le permite acreditar la competencia requerida","Su comportamiento evidencia que la competencia está presente en el desempeño, aun cuando es necesario fortalecer las actividades que permitan un mayor desarrollo de la misma. 
Requiere Plan de Mejoramiento"))))</f>
        <v/>
      </c>
      <c r="G30" s="108"/>
      <c r="H30" s="108"/>
      <c r="I30" s="108"/>
      <c r="J30" s="108"/>
      <c r="K30" s="108"/>
      <c r="L30" s="108"/>
      <c r="M30" s="108"/>
      <c r="N30" s="108"/>
      <c r="O30" s="108"/>
      <c r="P30" s="108"/>
      <c r="Q30" s="108"/>
      <c r="R30" s="108"/>
      <c r="S30" s="108"/>
      <c r="T30" s="108"/>
      <c r="U30" s="108"/>
    </row>
    <row r="31" spans="1:23" ht="20.25" customHeight="1" x14ac:dyDescent="0.25">
      <c r="A31" s="106" t="s">
        <v>171</v>
      </c>
      <c r="B31" s="106"/>
      <c r="C31" s="106"/>
      <c r="D31" s="106"/>
      <c r="E31" s="106"/>
      <c r="F31" s="107" t="s">
        <v>122</v>
      </c>
      <c r="G31" s="107"/>
      <c r="H31" s="107"/>
      <c r="I31" s="107"/>
      <c r="J31" s="107"/>
      <c r="K31" s="107"/>
      <c r="L31" s="107"/>
      <c r="M31" s="107"/>
      <c r="N31" s="107"/>
      <c r="O31" s="107"/>
      <c r="P31" s="107"/>
      <c r="Q31" s="107"/>
      <c r="R31" s="107"/>
      <c r="S31" s="107"/>
      <c r="T31" s="107"/>
      <c r="U31" s="107"/>
    </row>
    <row r="32" spans="1:23" ht="72" customHeight="1" x14ac:dyDescent="0.25">
      <c r="A32" s="106"/>
      <c r="B32" s="106"/>
      <c r="C32" s="106"/>
      <c r="D32" s="106"/>
      <c r="E32" s="106"/>
      <c r="F32" s="108" t="str">
        <f>IF(COUNTBLANK(R15:R17)&gt;=1,"",(IF((SUM(V15:V17))&lt;6,"No acredita la competencia. Requiere mayor disposición, acompañamiento y un Plan de Mejoramiento para adquirir la competencia.",IF((SUM(V15:V17))&gt;14,"Su desempeño le permite acreditar la competencia requerida","Su comportamiento evidencia que la competencia está presente en el desempeño, aun cuando es necesario fortalecer las actividades que permitan un mayor desarrollo de la misma. 
Requiere Plan de Mejoramiento"))))</f>
        <v/>
      </c>
      <c r="G32" s="108"/>
      <c r="H32" s="108"/>
      <c r="I32" s="108"/>
      <c r="J32" s="108"/>
      <c r="K32" s="108"/>
      <c r="L32" s="108"/>
      <c r="M32" s="108"/>
      <c r="N32" s="108"/>
      <c r="O32" s="108"/>
      <c r="P32" s="108"/>
      <c r="Q32" s="108"/>
      <c r="R32" s="108"/>
      <c r="S32" s="108"/>
      <c r="T32" s="108"/>
      <c r="U32" s="108"/>
    </row>
    <row r="33" spans="1:22" ht="20.25" customHeight="1" x14ac:dyDescent="0.25">
      <c r="A33" s="106"/>
      <c r="B33" s="106"/>
      <c r="C33" s="106"/>
      <c r="D33" s="106"/>
      <c r="E33" s="106"/>
      <c r="F33" s="109" t="s">
        <v>126</v>
      </c>
      <c r="G33" s="109"/>
      <c r="H33" s="109"/>
      <c r="I33" s="109"/>
      <c r="J33" s="109"/>
      <c r="K33" s="109"/>
      <c r="L33" s="109"/>
      <c r="M33" s="109"/>
      <c r="N33" s="109"/>
      <c r="O33" s="109"/>
      <c r="P33" s="109"/>
      <c r="Q33" s="109"/>
      <c r="R33" s="109"/>
      <c r="S33" s="109"/>
      <c r="T33" s="109"/>
      <c r="U33" s="109"/>
    </row>
    <row r="34" spans="1:22" ht="72" customHeight="1" x14ac:dyDescent="0.25">
      <c r="A34" s="106"/>
      <c r="B34" s="106"/>
      <c r="C34" s="106"/>
      <c r="D34" s="106"/>
      <c r="E34" s="106"/>
      <c r="F34" s="108" t="str">
        <f>IF(COUNTBLANK(T15:T17)&gt;=1,"",(IF((SUM(W15:W17))&lt;6,"No acredita la competencia. Requiere mayor disposición, acompañamiento y un Plan de Mejoramiento para adquirir la competencia.",IF((SUM(W15:W17))&gt;14,"Su desempeño le permite acreditar la competencia requerida","Su comportamiento evidencia que la competencia está presente en el desempeño, aun cuando es necesario fortalecer las actividades que permitan un mayor desarrollo de la misma. 
Requiere Plan de Mejoramiento"))))</f>
        <v/>
      </c>
      <c r="G34" s="108"/>
      <c r="H34" s="108"/>
      <c r="I34" s="108"/>
      <c r="J34" s="108"/>
      <c r="K34" s="108"/>
      <c r="L34" s="108"/>
      <c r="M34" s="108"/>
      <c r="N34" s="108"/>
      <c r="O34" s="108"/>
      <c r="P34" s="108"/>
      <c r="Q34" s="108"/>
      <c r="R34" s="108"/>
      <c r="S34" s="108"/>
      <c r="T34" s="108"/>
      <c r="U34" s="108"/>
    </row>
    <row r="35" spans="1:22" ht="20.25" customHeight="1" x14ac:dyDescent="0.25">
      <c r="A35" s="110" t="s">
        <v>172</v>
      </c>
      <c r="B35" s="110"/>
      <c r="C35" s="110"/>
      <c r="D35" s="110"/>
      <c r="E35" s="110"/>
      <c r="F35" s="107" t="s">
        <v>122</v>
      </c>
      <c r="G35" s="107"/>
      <c r="H35" s="107"/>
      <c r="I35" s="107"/>
      <c r="J35" s="107"/>
      <c r="K35" s="107"/>
      <c r="L35" s="107"/>
      <c r="M35" s="107"/>
      <c r="N35" s="107"/>
      <c r="O35" s="107"/>
      <c r="P35" s="107"/>
      <c r="Q35" s="107"/>
      <c r="R35" s="107"/>
      <c r="S35" s="107"/>
      <c r="T35" s="107"/>
      <c r="U35" s="107"/>
    </row>
    <row r="36" spans="1:22" ht="72" customHeight="1" x14ac:dyDescent="0.25">
      <c r="A36" s="110"/>
      <c r="B36" s="110"/>
      <c r="C36" s="110"/>
      <c r="D36" s="110"/>
      <c r="E36" s="110"/>
      <c r="F36" s="108" t="str">
        <f>IF(COUNTBLANK(R18:R20)&gt;=1,"",(IF((SUM(V18:V20))&lt;6,"No acredita la competencia. Requiere mayor disposición, acompañamiento y un Plan de Mejoramiento para adquirir la competencia.",IF((SUM(V18:V20))&gt;14,"Su desempeño le permite acreditar la competencia requerida","Su comportamiento evidencia que la competencia está presente en el desempeño, aun cuando es necesario fortalecer las actividades que permitan un mayor desarrollo de la misma. 
Requiere Plan de Mejoramiento"))))</f>
        <v/>
      </c>
      <c r="G36" s="108"/>
      <c r="H36" s="108"/>
      <c r="I36" s="108"/>
      <c r="J36" s="108"/>
      <c r="K36" s="108"/>
      <c r="L36" s="108"/>
      <c r="M36" s="108"/>
      <c r="N36" s="108"/>
      <c r="O36" s="108"/>
      <c r="P36" s="108"/>
      <c r="Q36" s="108"/>
      <c r="R36" s="108"/>
      <c r="S36" s="108"/>
      <c r="T36" s="108"/>
      <c r="U36" s="108"/>
    </row>
    <row r="37" spans="1:22" ht="20.25" customHeight="1" x14ac:dyDescent="0.25">
      <c r="A37" s="110"/>
      <c r="B37" s="110"/>
      <c r="C37" s="110"/>
      <c r="D37" s="110"/>
      <c r="E37" s="110"/>
      <c r="F37" s="109" t="s">
        <v>126</v>
      </c>
      <c r="G37" s="109"/>
      <c r="H37" s="109"/>
      <c r="I37" s="109"/>
      <c r="J37" s="109"/>
      <c r="K37" s="109"/>
      <c r="L37" s="109"/>
      <c r="M37" s="109"/>
      <c r="N37" s="109"/>
      <c r="O37" s="109"/>
      <c r="P37" s="109"/>
      <c r="Q37" s="109"/>
      <c r="R37" s="109"/>
      <c r="S37" s="109"/>
      <c r="T37" s="109"/>
      <c r="U37" s="109"/>
    </row>
    <row r="38" spans="1:22" ht="72" customHeight="1" x14ac:dyDescent="0.25">
      <c r="A38" s="110"/>
      <c r="B38" s="110"/>
      <c r="C38" s="110"/>
      <c r="D38" s="110"/>
      <c r="E38" s="110"/>
      <c r="F38" s="111" t="str">
        <f>IF(COUNTBLANK(T18:T20)&gt;=1,"",(IF((SUM(W18:W20))&lt;6,"No acredita la competencia. Requiere mayor disposición, acompañamiento y un Plan de Mejoramiento para adquirir la competencia.",IF((SUM(W18:W20))&gt;14,"Su desempeño le permite acreditar la competencia requerida","Su comportamiento evidencia que la competencia está presente en el desempeño, aun cuando es necesario fortalecer las actividades que permitan un mayor desarrollo de la misma. 
Requiere Plan de Mejoramiento"))))</f>
        <v/>
      </c>
      <c r="G38" s="111"/>
      <c r="H38" s="111"/>
      <c r="I38" s="111"/>
      <c r="J38" s="111"/>
      <c r="K38" s="111"/>
      <c r="L38" s="111"/>
      <c r="M38" s="111"/>
      <c r="N38" s="111"/>
      <c r="O38" s="111"/>
      <c r="P38" s="111"/>
      <c r="Q38" s="111"/>
      <c r="R38" s="111"/>
      <c r="S38" s="111"/>
      <c r="T38" s="111"/>
      <c r="U38" s="111"/>
    </row>
    <row r="39" spans="1:22" x14ac:dyDescent="0.25">
      <c r="H39"/>
    </row>
    <row r="40" spans="1:22" x14ac:dyDescent="0.25">
      <c r="V40" s="17" t="str">
        <f>IF(V21="60","X","")</f>
        <v/>
      </c>
    </row>
  </sheetData>
  <sheetProtection sheet="1" objects="1" scenarios="1" selectLockedCells="1"/>
  <mergeCells count="80">
    <mergeCell ref="A35:E38"/>
    <mergeCell ref="F35:U35"/>
    <mergeCell ref="F36:U36"/>
    <mergeCell ref="F37:U37"/>
    <mergeCell ref="F38:U38"/>
    <mergeCell ref="A31:E34"/>
    <mergeCell ref="F31:U31"/>
    <mergeCell ref="F32:U32"/>
    <mergeCell ref="F33:U33"/>
    <mergeCell ref="F34:U34"/>
    <mergeCell ref="A27:E30"/>
    <mergeCell ref="F27:U27"/>
    <mergeCell ref="F28:U28"/>
    <mergeCell ref="F29:U29"/>
    <mergeCell ref="F30:U30"/>
    <mergeCell ref="A21:U21"/>
    <mergeCell ref="A22:U22"/>
    <mergeCell ref="A23:E26"/>
    <mergeCell ref="F23:U23"/>
    <mergeCell ref="F24:U24"/>
    <mergeCell ref="F25:U25"/>
    <mergeCell ref="F26:U26"/>
    <mergeCell ref="A18:E20"/>
    <mergeCell ref="F18:Q18"/>
    <mergeCell ref="R18:S18"/>
    <mergeCell ref="T18:U18"/>
    <mergeCell ref="F19:Q19"/>
    <mergeCell ref="R19:S19"/>
    <mergeCell ref="T19:U19"/>
    <mergeCell ref="F20:Q20"/>
    <mergeCell ref="R20:S20"/>
    <mergeCell ref="T20:U20"/>
    <mergeCell ref="A15:E17"/>
    <mergeCell ref="F15:Q15"/>
    <mergeCell ref="R15:S15"/>
    <mergeCell ref="T15:U15"/>
    <mergeCell ref="F16:Q16"/>
    <mergeCell ref="R16:S16"/>
    <mergeCell ref="T16:U16"/>
    <mergeCell ref="F17:Q17"/>
    <mergeCell ref="R17:S17"/>
    <mergeCell ref="T17:U17"/>
    <mergeCell ref="A12:E14"/>
    <mergeCell ref="F12:Q12"/>
    <mergeCell ref="R12:S12"/>
    <mergeCell ref="T12:U12"/>
    <mergeCell ref="F13:Q13"/>
    <mergeCell ref="R13:S13"/>
    <mergeCell ref="T13:U13"/>
    <mergeCell ref="F14:Q14"/>
    <mergeCell ref="R14:S14"/>
    <mergeCell ref="T14:U14"/>
    <mergeCell ref="A9:E11"/>
    <mergeCell ref="F9:Q9"/>
    <mergeCell ref="R9:S9"/>
    <mergeCell ref="T9:U9"/>
    <mergeCell ref="F10:Q10"/>
    <mergeCell ref="R10:S10"/>
    <mergeCell ref="T10:U10"/>
    <mergeCell ref="F11:Q11"/>
    <mergeCell ref="R11:S11"/>
    <mergeCell ref="T11:U11"/>
    <mergeCell ref="A7:U7"/>
    <mergeCell ref="A8:E8"/>
    <mergeCell ref="F8:Q8"/>
    <mergeCell ref="R8:S8"/>
    <mergeCell ref="T8:U8"/>
    <mergeCell ref="A4:U4"/>
    <mergeCell ref="A5:C5"/>
    <mergeCell ref="D5:M5"/>
    <mergeCell ref="N5:U5"/>
    <mergeCell ref="A6:C6"/>
    <mergeCell ref="D6:M6"/>
    <mergeCell ref="N6:U6"/>
    <mergeCell ref="A1:E3"/>
    <mergeCell ref="F1:Q1"/>
    <mergeCell ref="R1:U1"/>
    <mergeCell ref="F2:Q3"/>
    <mergeCell ref="R2:U2"/>
    <mergeCell ref="R3:U3"/>
  </mergeCells>
  <conditionalFormatting sqref="R9:U20">
    <cfRule type="cellIs" priority="2" operator="equal">
      <formula>""</formula>
    </cfRule>
  </conditionalFormatting>
  <conditionalFormatting sqref="N6">
    <cfRule type="cellIs" priority="3" operator="equal">
      <formula>""</formula>
    </cfRule>
  </conditionalFormatting>
  <conditionalFormatting sqref="D6">
    <cfRule type="cellIs" priority="4" operator="equal">
      <formula>""</formula>
    </cfRule>
  </conditionalFormatting>
  <conditionalFormatting sqref="F2">
    <cfRule type="cellIs" priority="5" operator="equal">
      <formula>""</formula>
    </cfRule>
  </conditionalFormatting>
  <conditionalFormatting sqref="F24">
    <cfRule type="cellIs" priority="6" operator="equal">
      <formula>""</formula>
    </cfRule>
  </conditionalFormatting>
  <conditionalFormatting sqref="F38">
    <cfRule type="cellIs" priority="7" operator="equal">
      <formula>""</formula>
    </cfRule>
  </conditionalFormatting>
  <conditionalFormatting sqref="F30">
    <cfRule type="cellIs" priority="8" operator="equal">
      <formula>""</formula>
    </cfRule>
  </conditionalFormatting>
  <conditionalFormatting sqref="F36">
    <cfRule type="cellIs" priority="9" operator="equal">
      <formula>""</formula>
    </cfRule>
  </conditionalFormatting>
  <conditionalFormatting sqref="F32">
    <cfRule type="cellIs" priority="10" operator="equal">
      <formula>""</formula>
    </cfRule>
  </conditionalFormatting>
  <conditionalFormatting sqref="F26">
    <cfRule type="cellIs" priority="11" operator="equal">
      <formula>""</formula>
    </cfRule>
  </conditionalFormatting>
  <conditionalFormatting sqref="F28">
    <cfRule type="cellIs" priority="12" operator="equal">
      <formula>""</formula>
    </cfRule>
  </conditionalFormatting>
  <conditionalFormatting sqref="F34">
    <cfRule type="cellIs" priority="13" operator="equal">
      <formula>""</formula>
    </cfRule>
  </conditionalFormatting>
  <printOptions horizontalCentered="1"/>
  <pageMargins left="0.59027777777777801" right="0.59027777777777801" top="0.70833333333333304" bottom="0.70833333333333304" header="0.51180555555555496" footer="0.51180555555555496"/>
  <pageSetup paperSize="0" scale="0" firstPageNumber="0" orientation="portrait" usePrinterDefaults="0" horizontalDpi="0" verticalDpi="0" copies="0"/>
  <headerFooter>
    <oddFooter>&amp;CEsta evaluación es una herramienta de gestión institucional. No otorga derechos de carrera o de permanencia en el servicio, ni habilita el acceso a encargos, estímulos o incentivos, ni exime del cumplimiento de las demás funciones propias del empleo</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S21"/>
  <sheetViews>
    <sheetView zoomScaleNormal="100" workbookViewId="0">
      <selection activeCell="L6" sqref="L6"/>
    </sheetView>
  </sheetViews>
  <sheetFormatPr baseColWidth="10" defaultColWidth="9.140625" defaultRowHeight="15" x14ac:dyDescent="0.25"/>
  <cols>
    <col min="1" max="19" width="5.140625"/>
    <col min="20" max="1025" width="11.140625"/>
  </cols>
  <sheetData>
    <row r="1" spans="1:19" ht="36" customHeight="1" x14ac:dyDescent="0.25">
      <c r="A1" s="112"/>
      <c r="B1" s="112"/>
      <c r="C1" s="112"/>
      <c r="D1" s="112"/>
      <c r="E1" s="112"/>
      <c r="F1" s="113" t="s">
        <v>173</v>
      </c>
      <c r="G1" s="113"/>
      <c r="H1" s="113"/>
      <c r="I1" s="113"/>
      <c r="J1" s="113"/>
      <c r="K1" s="113"/>
      <c r="L1" s="113"/>
      <c r="M1" s="113"/>
      <c r="N1" s="113"/>
      <c r="O1" s="113"/>
      <c r="P1" s="114" t="s">
        <v>86</v>
      </c>
      <c r="Q1" s="114"/>
      <c r="R1" s="114"/>
      <c r="S1" s="114"/>
    </row>
    <row r="2" spans="1:19" ht="24" customHeight="1" x14ac:dyDescent="0.25">
      <c r="A2" s="112"/>
      <c r="B2" s="112"/>
      <c r="C2" s="112"/>
      <c r="D2" s="112"/>
      <c r="E2" s="112"/>
      <c r="F2" s="115" t="str">
        <f>+IF('PlandeTrabajo ComponenteLaboral'!F2&lt;&gt;"",'PlandeTrabajo ComponenteLaboral'!F2,"")</f>
        <v/>
      </c>
      <c r="G2" s="115"/>
      <c r="H2" s="115"/>
      <c r="I2" s="115"/>
      <c r="J2" s="115"/>
      <c r="K2" s="115"/>
      <c r="L2" s="115"/>
      <c r="M2" s="115"/>
      <c r="N2" s="115"/>
      <c r="O2" s="115"/>
      <c r="P2" s="116" t="s">
        <v>87</v>
      </c>
      <c r="Q2" s="116"/>
      <c r="R2" s="116"/>
      <c r="S2" s="116"/>
    </row>
    <row r="3" spans="1:19" ht="24" customHeight="1" x14ac:dyDescent="0.25">
      <c r="A3" s="112"/>
      <c r="B3" s="112"/>
      <c r="C3" s="112"/>
      <c r="D3" s="112"/>
      <c r="E3" s="112"/>
      <c r="F3" s="115"/>
      <c r="G3" s="115"/>
      <c r="H3" s="115"/>
      <c r="I3" s="115"/>
      <c r="J3" s="115"/>
      <c r="K3" s="115"/>
      <c r="L3" s="115"/>
      <c r="M3" s="115"/>
      <c r="N3" s="115"/>
      <c r="O3" s="115"/>
      <c r="P3" s="117" t="s">
        <v>88</v>
      </c>
      <c r="Q3" s="117"/>
      <c r="R3" s="117"/>
      <c r="S3" s="117"/>
    </row>
    <row r="4" spans="1:19" ht="19.5" customHeight="1" x14ac:dyDescent="0.25">
      <c r="A4" s="118" t="s">
        <v>89</v>
      </c>
      <c r="B4" s="118"/>
      <c r="C4" s="118"/>
      <c r="D4" s="118"/>
      <c r="E4" s="118"/>
      <c r="F4" s="118"/>
      <c r="G4" s="118"/>
      <c r="H4" s="118"/>
      <c r="I4" s="118"/>
      <c r="J4" s="118"/>
      <c r="K4" s="118"/>
      <c r="L4" s="118"/>
      <c r="M4" s="118"/>
      <c r="N4" s="118"/>
      <c r="O4" s="118"/>
      <c r="P4" s="118"/>
      <c r="Q4" s="118"/>
      <c r="R4" s="118"/>
      <c r="S4" s="118"/>
    </row>
    <row r="5" spans="1:19" ht="19.5" customHeight="1" x14ac:dyDescent="0.25">
      <c r="A5" s="119" t="s">
        <v>90</v>
      </c>
      <c r="B5" s="119"/>
      <c r="C5" s="119"/>
      <c r="D5" s="120" t="s">
        <v>91</v>
      </c>
      <c r="E5" s="120"/>
      <c r="F5" s="120"/>
      <c r="G5" s="120"/>
      <c r="H5" s="120"/>
      <c r="I5" s="120"/>
      <c r="J5" s="120"/>
      <c r="K5" s="120"/>
      <c r="L5" s="121" t="s">
        <v>92</v>
      </c>
      <c r="M5" s="121"/>
      <c r="N5" s="121"/>
      <c r="O5" s="121"/>
      <c r="P5" s="121"/>
      <c r="Q5" s="121"/>
      <c r="R5" s="121"/>
      <c r="S5" s="121"/>
    </row>
    <row r="6" spans="1:19" ht="20.25" customHeight="1" x14ac:dyDescent="0.25">
      <c r="A6" s="119" t="s">
        <v>93</v>
      </c>
      <c r="B6" s="119"/>
      <c r="C6" s="119"/>
      <c r="D6" s="120" t="str">
        <f>+IF('PlandeTrabajo ComponenteLaboral'!D6&lt;&gt;"",'PlandeTrabajo ComponenteLaboral'!D6,"")</f>
        <v/>
      </c>
      <c r="E6" s="120"/>
      <c r="F6" s="120"/>
      <c r="G6" s="120"/>
      <c r="H6" s="120"/>
      <c r="I6" s="120"/>
      <c r="J6" s="120"/>
      <c r="K6" s="120"/>
      <c r="L6" s="121" t="str">
        <f>+IF('PlandeTrabajo ComponenteLaboral'!M6&lt;&gt;"",'PlandeTrabajo ComponenteLaboral'!M6,"")</f>
        <v/>
      </c>
      <c r="M6" s="121"/>
      <c r="N6" s="121"/>
      <c r="O6" s="121"/>
      <c r="P6" s="121"/>
      <c r="Q6" s="121"/>
      <c r="R6" s="121"/>
      <c r="S6" s="121"/>
    </row>
    <row r="7" spans="1:19" ht="28.5" customHeight="1" x14ac:dyDescent="0.25">
      <c r="A7" s="122" t="s">
        <v>174</v>
      </c>
      <c r="B7" s="122"/>
      <c r="C7" s="122"/>
      <c r="D7" s="122"/>
      <c r="E7" s="122"/>
      <c r="F7" s="122"/>
      <c r="G7" s="122"/>
      <c r="H7" s="122"/>
      <c r="I7" s="122"/>
      <c r="J7" s="122"/>
      <c r="K7" s="122"/>
      <c r="L7" s="122"/>
      <c r="M7" s="122"/>
      <c r="N7" s="122"/>
      <c r="O7" s="122"/>
      <c r="P7" s="122"/>
      <c r="Q7" s="122"/>
      <c r="R7" s="122"/>
      <c r="S7" s="122"/>
    </row>
    <row r="8" spans="1:19" ht="49.5" customHeight="1" x14ac:dyDescent="0.25">
      <c r="A8" s="123" t="str">
        <f>+IF('PlandeTrabajo ComponenteLaboral'!A19&lt;&gt;"",'PlandeTrabajo ComponenteLaboral'!A19,"")</f>
        <v/>
      </c>
      <c r="B8" s="123"/>
      <c r="C8" s="123"/>
      <c r="D8" s="123"/>
      <c r="E8" s="123"/>
      <c r="F8" s="123"/>
      <c r="G8" s="123"/>
      <c r="H8" s="123"/>
      <c r="I8" s="123"/>
      <c r="J8" s="123"/>
      <c r="K8" s="123"/>
      <c r="L8" s="123"/>
      <c r="M8" s="123"/>
      <c r="N8" s="123"/>
      <c r="O8" s="123"/>
      <c r="P8" s="123"/>
      <c r="Q8" s="123"/>
      <c r="R8" s="123"/>
      <c r="S8" s="123"/>
    </row>
    <row r="9" spans="1:19" ht="28.5" customHeight="1" x14ac:dyDescent="0.25">
      <c r="A9" s="122" t="s">
        <v>175</v>
      </c>
      <c r="B9" s="122"/>
      <c r="C9" s="122"/>
      <c r="D9" s="122"/>
      <c r="E9" s="122"/>
      <c r="F9" s="122"/>
      <c r="G9" s="122"/>
      <c r="H9" s="122"/>
      <c r="I9" s="122"/>
      <c r="J9" s="122"/>
      <c r="K9" s="122"/>
      <c r="L9" s="122"/>
      <c r="M9" s="122"/>
      <c r="N9" s="122"/>
      <c r="O9" s="122"/>
      <c r="P9" s="122"/>
      <c r="Q9" s="122"/>
      <c r="R9" s="122"/>
      <c r="S9" s="122"/>
    </row>
    <row r="10" spans="1:19" ht="49.5" customHeight="1" x14ac:dyDescent="0.25">
      <c r="A10" s="123" t="str">
        <f>+IF('PlandeTrabajo ComponenteLaboral'!A24&lt;&gt;"",'PlandeTrabajo ComponenteLaboral'!A24,"")</f>
        <v/>
      </c>
      <c r="B10" s="123"/>
      <c r="C10" s="123"/>
      <c r="D10" s="123"/>
      <c r="E10" s="123"/>
      <c r="F10" s="123"/>
      <c r="G10" s="123"/>
      <c r="H10" s="123"/>
      <c r="I10" s="123"/>
      <c r="J10" s="123"/>
      <c r="K10" s="123"/>
      <c r="L10" s="123"/>
      <c r="M10" s="123"/>
      <c r="N10" s="123"/>
      <c r="O10" s="123"/>
      <c r="P10" s="123"/>
      <c r="Q10" s="123"/>
      <c r="R10" s="123"/>
      <c r="S10" s="123"/>
    </row>
    <row r="11" spans="1:19" ht="15" customHeight="1" x14ac:dyDescent="0.25">
      <c r="A11" s="124" t="s">
        <v>176</v>
      </c>
      <c r="B11" s="124"/>
      <c r="C11" s="124"/>
      <c r="D11" s="124"/>
      <c r="E11" s="124"/>
      <c r="F11" s="124"/>
      <c r="G11" s="125" t="s">
        <v>177</v>
      </c>
      <c r="H11" s="125"/>
      <c r="I11" s="125"/>
      <c r="J11" s="125"/>
      <c r="K11" s="125"/>
      <c r="L11" s="125"/>
      <c r="M11" s="126" t="s">
        <v>178</v>
      </c>
      <c r="N11" s="126"/>
      <c r="O11" s="126"/>
      <c r="P11" s="126"/>
      <c r="Q11" s="126"/>
      <c r="R11" s="126"/>
      <c r="S11" s="126"/>
    </row>
    <row r="12" spans="1:19" x14ac:dyDescent="0.25">
      <c r="A12" s="124"/>
      <c r="B12" s="124"/>
      <c r="C12" s="124"/>
      <c r="D12" s="124"/>
      <c r="E12" s="124"/>
      <c r="F12" s="124"/>
      <c r="G12" s="125"/>
      <c r="H12" s="125"/>
      <c r="I12" s="125"/>
      <c r="J12" s="125"/>
      <c r="K12" s="125"/>
      <c r="L12" s="125"/>
      <c r="M12" s="126"/>
      <c r="N12" s="126"/>
      <c r="O12" s="126"/>
      <c r="P12" s="126"/>
      <c r="Q12" s="126"/>
      <c r="R12" s="126"/>
      <c r="S12" s="126"/>
    </row>
    <row r="13" spans="1:19" ht="45.75" customHeight="1" x14ac:dyDescent="0.25">
      <c r="A13" s="92"/>
      <c r="B13" s="92"/>
      <c r="C13" s="92"/>
      <c r="D13" s="92"/>
      <c r="E13" s="92"/>
      <c r="F13" s="92"/>
      <c r="G13" s="73"/>
      <c r="H13" s="73"/>
      <c r="I13" s="73"/>
      <c r="J13" s="73"/>
      <c r="K13" s="73"/>
      <c r="L13" s="73"/>
      <c r="M13" s="59"/>
      <c r="N13" s="59"/>
      <c r="O13" s="59"/>
      <c r="P13" s="59"/>
      <c r="Q13" s="59"/>
      <c r="R13" s="59"/>
      <c r="S13" s="59"/>
    </row>
    <row r="14" spans="1:19" ht="45.75" customHeight="1" x14ac:dyDescent="0.25">
      <c r="A14" s="92"/>
      <c r="B14" s="92"/>
      <c r="C14" s="92"/>
      <c r="D14" s="92"/>
      <c r="E14" s="92"/>
      <c r="F14" s="92"/>
      <c r="G14" s="73"/>
      <c r="H14" s="73"/>
      <c r="I14" s="73"/>
      <c r="J14" s="73"/>
      <c r="K14" s="73"/>
      <c r="L14" s="73"/>
      <c r="M14" s="59"/>
      <c r="N14" s="59"/>
      <c r="O14" s="59"/>
      <c r="P14" s="59"/>
      <c r="Q14" s="59"/>
      <c r="R14" s="59"/>
      <c r="S14" s="59"/>
    </row>
    <row r="15" spans="1:19" ht="45.75" customHeight="1" x14ac:dyDescent="0.25">
      <c r="A15" s="92"/>
      <c r="B15" s="92"/>
      <c r="C15" s="92"/>
      <c r="D15" s="92"/>
      <c r="E15" s="92"/>
      <c r="F15" s="92"/>
      <c r="G15" s="73"/>
      <c r="H15" s="73"/>
      <c r="I15" s="73"/>
      <c r="J15" s="73"/>
      <c r="K15" s="73"/>
      <c r="L15" s="73"/>
      <c r="M15" s="59"/>
      <c r="N15" s="59"/>
      <c r="O15" s="59"/>
      <c r="P15" s="59"/>
      <c r="Q15" s="59"/>
      <c r="R15" s="59"/>
      <c r="S15" s="59"/>
    </row>
    <row r="16" spans="1:19" ht="27.75" customHeight="1" x14ac:dyDescent="0.25">
      <c r="A16" s="122" t="s">
        <v>179</v>
      </c>
      <c r="B16" s="122"/>
      <c r="C16" s="122"/>
      <c r="D16" s="122"/>
      <c r="E16" s="122"/>
      <c r="F16" s="122"/>
      <c r="G16" s="122"/>
      <c r="H16" s="122"/>
      <c r="I16" s="122"/>
      <c r="J16" s="122"/>
      <c r="K16" s="122"/>
      <c r="L16" s="122"/>
      <c r="M16" s="122"/>
      <c r="N16" s="122"/>
      <c r="O16" s="122"/>
      <c r="P16" s="122"/>
      <c r="Q16" s="122"/>
      <c r="R16" s="122"/>
      <c r="S16" s="122"/>
    </row>
    <row r="17" spans="1:19" ht="60" customHeight="1" x14ac:dyDescent="0.25">
      <c r="A17" s="127"/>
      <c r="B17" s="127"/>
      <c r="C17" s="127"/>
      <c r="D17" s="127"/>
      <c r="E17" s="127"/>
      <c r="F17" s="127"/>
      <c r="G17" s="127"/>
      <c r="H17" s="127"/>
      <c r="I17" s="127"/>
      <c r="J17" s="127"/>
      <c r="K17" s="127"/>
      <c r="L17" s="127"/>
      <c r="M17" s="127"/>
      <c r="N17" s="127"/>
      <c r="O17" s="127"/>
      <c r="P17" s="127"/>
      <c r="Q17" s="127"/>
      <c r="R17" s="127"/>
      <c r="S17" s="127"/>
    </row>
    <row r="18" spans="1:19" ht="18" customHeight="1" x14ac:dyDescent="0.25">
      <c r="A18" s="122" t="s">
        <v>180</v>
      </c>
      <c r="B18" s="122"/>
      <c r="C18" s="122"/>
      <c r="D18" s="122"/>
      <c r="E18" s="122"/>
      <c r="F18" s="122"/>
      <c r="G18" s="122"/>
      <c r="H18" s="122"/>
      <c r="I18" s="122"/>
      <c r="J18" s="122"/>
      <c r="K18" s="122"/>
      <c r="L18" s="122"/>
      <c r="M18" s="122"/>
      <c r="N18" s="122"/>
      <c r="O18" s="122"/>
      <c r="P18" s="122"/>
      <c r="Q18" s="122"/>
      <c r="R18" s="122"/>
      <c r="S18" s="122"/>
    </row>
    <row r="19" spans="1:19" ht="60" customHeight="1" x14ac:dyDescent="0.25">
      <c r="A19" s="127"/>
      <c r="B19" s="127"/>
      <c r="C19" s="127"/>
      <c r="D19" s="127"/>
      <c r="E19" s="127"/>
      <c r="F19" s="127"/>
      <c r="G19" s="127"/>
      <c r="H19" s="127"/>
      <c r="I19" s="127"/>
      <c r="J19" s="127"/>
      <c r="K19" s="127"/>
      <c r="L19" s="127"/>
      <c r="M19" s="127"/>
      <c r="N19" s="127"/>
      <c r="O19" s="127"/>
      <c r="P19" s="127"/>
      <c r="Q19" s="127"/>
      <c r="R19" s="127"/>
      <c r="S19" s="127"/>
    </row>
    <row r="20" spans="1:19" ht="73.5" customHeight="1" x14ac:dyDescent="0.25">
      <c r="A20" s="128" t="s">
        <v>181</v>
      </c>
      <c r="B20" s="128"/>
      <c r="C20" s="128"/>
      <c r="D20" s="128"/>
      <c r="E20" s="128"/>
      <c r="F20" s="128"/>
      <c r="G20" s="128"/>
      <c r="H20" s="128"/>
      <c r="I20" s="128"/>
      <c r="J20" s="128"/>
      <c r="K20" s="128"/>
      <c r="L20" s="128"/>
      <c r="M20" s="128"/>
      <c r="N20" s="128"/>
      <c r="O20" s="128"/>
      <c r="P20" s="128"/>
      <c r="Q20" s="128"/>
      <c r="R20" s="128"/>
      <c r="S20" s="128"/>
    </row>
    <row r="21" spans="1:19" ht="74.25" customHeight="1" x14ac:dyDescent="0.25">
      <c r="A21" s="129" t="s">
        <v>182</v>
      </c>
      <c r="B21" s="129"/>
      <c r="C21" s="129"/>
      <c r="D21" s="129"/>
      <c r="E21" s="129"/>
      <c r="F21" s="129"/>
      <c r="G21" s="129"/>
      <c r="H21" s="129"/>
      <c r="I21" s="129"/>
      <c r="J21" s="129"/>
      <c r="K21" s="129"/>
      <c r="L21" s="129"/>
      <c r="M21" s="129"/>
      <c r="N21" s="129"/>
      <c r="O21" s="129"/>
      <c r="P21" s="129"/>
      <c r="Q21" s="129"/>
      <c r="R21" s="129"/>
      <c r="S21" s="129"/>
    </row>
  </sheetData>
  <mergeCells count="35">
    <mergeCell ref="A18:S18"/>
    <mergeCell ref="A19:S19"/>
    <mergeCell ref="A20:S20"/>
    <mergeCell ref="A21:S21"/>
    <mergeCell ref="A15:F15"/>
    <mergeCell ref="G15:L15"/>
    <mergeCell ref="M15:S15"/>
    <mergeCell ref="A16:S16"/>
    <mergeCell ref="A17:S17"/>
    <mergeCell ref="A13:F13"/>
    <mergeCell ref="G13:L13"/>
    <mergeCell ref="M13:S13"/>
    <mergeCell ref="A14:F14"/>
    <mergeCell ref="G14:L14"/>
    <mergeCell ref="M14:S14"/>
    <mergeCell ref="A7:S7"/>
    <mergeCell ref="A8:S8"/>
    <mergeCell ref="A9:S9"/>
    <mergeCell ref="A10:S10"/>
    <mergeCell ref="A11:F12"/>
    <mergeCell ref="G11:L12"/>
    <mergeCell ref="M11:S12"/>
    <mergeCell ref="A4:S4"/>
    <mergeCell ref="A5:C5"/>
    <mergeCell ref="D5:K5"/>
    <mergeCell ref="L5:S5"/>
    <mergeCell ref="A6:C6"/>
    <mergeCell ref="D6:K6"/>
    <mergeCell ref="L6:S6"/>
    <mergeCell ref="A1:E3"/>
    <mergeCell ref="F1:O1"/>
    <mergeCell ref="P1:S1"/>
    <mergeCell ref="F2:O3"/>
    <mergeCell ref="P2:S2"/>
    <mergeCell ref="P3:S3"/>
  </mergeCells>
  <conditionalFormatting sqref="D6">
    <cfRule type="cellIs" priority="2" operator="equal">
      <formula>""</formula>
    </cfRule>
  </conditionalFormatting>
  <conditionalFormatting sqref="L6">
    <cfRule type="cellIs" priority="3" operator="equal">
      <formula>""</formula>
    </cfRule>
  </conditionalFormatting>
  <conditionalFormatting sqref="A8">
    <cfRule type="cellIs" priority="4" operator="equal">
      <formula>""</formula>
    </cfRule>
  </conditionalFormatting>
  <conditionalFormatting sqref="A10">
    <cfRule type="cellIs" priority="5" operator="equal">
      <formula>""</formula>
    </cfRule>
  </conditionalFormatting>
  <conditionalFormatting sqref="F2">
    <cfRule type="cellIs" priority="6" operator="equal">
      <formula>""</formula>
    </cfRule>
  </conditionalFormatting>
  <printOptions horizontalCentered="1" verticalCentered="1"/>
  <pageMargins left="0.70833333333333304" right="0.70833333333333304" top="0.74791666666666701" bottom="0.74791666666666701" header="0.51180555555555496" footer="0.51180555555555496"/>
  <pageSetup paperSize="0" scale="0" firstPageNumber="0" orientation="portrait" usePrinterDefaults="0" horizontalDpi="0" verticalDpi="0" copie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S21"/>
  <sheetViews>
    <sheetView zoomScaleNormal="100" workbookViewId="0">
      <selection activeCell="A16" sqref="A16"/>
    </sheetView>
  </sheetViews>
  <sheetFormatPr baseColWidth="10" defaultColWidth="9.140625" defaultRowHeight="15" x14ac:dyDescent="0.25"/>
  <cols>
    <col min="1" max="19" width="5.140625"/>
    <col min="20" max="1025" width="11.140625"/>
  </cols>
  <sheetData>
    <row r="1" spans="1:19" ht="36" customHeight="1" x14ac:dyDescent="0.25">
      <c r="A1" s="130"/>
      <c r="B1" s="130"/>
      <c r="C1" s="130"/>
      <c r="D1" s="130"/>
      <c r="E1" s="130"/>
      <c r="F1" s="131" t="s">
        <v>173</v>
      </c>
      <c r="G1" s="131"/>
      <c r="H1" s="131"/>
      <c r="I1" s="131"/>
      <c r="J1" s="131"/>
      <c r="K1" s="131"/>
      <c r="L1" s="131"/>
      <c r="M1" s="131"/>
      <c r="N1" s="131"/>
      <c r="O1" s="131"/>
      <c r="P1" s="96" t="s">
        <v>86</v>
      </c>
      <c r="Q1" s="96"/>
      <c r="R1" s="96"/>
      <c r="S1" s="96"/>
    </row>
    <row r="2" spans="1:19" ht="24" customHeight="1" x14ac:dyDescent="0.25">
      <c r="A2" s="130"/>
      <c r="B2" s="130"/>
      <c r="C2" s="130"/>
      <c r="D2" s="130"/>
      <c r="E2" s="130"/>
      <c r="F2" s="132" t="str">
        <f>+IF('PlandeTrabajo ComponenteLaboral'!F2&lt;&gt;"",'PlandeTrabajo ComponenteLaboral'!F2,"")</f>
        <v/>
      </c>
      <c r="G2" s="132"/>
      <c r="H2" s="132"/>
      <c r="I2" s="132"/>
      <c r="J2" s="132"/>
      <c r="K2" s="132"/>
      <c r="L2" s="132"/>
      <c r="M2" s="132"/>
      <c r="N2" s="132"/>
      <c r="O2" s="132"/>
      <c r="P2" s="98" t="s">
        <v>87</v>
      </c>
      <c r="Q2" s="98"/>
      <c r="R2" s="98"/>
      <c r="S2" s="98"/>
    </row>
    <row r="3" spans="1:19" ht="24" customHeight="1" x14ac:dyDescent="0.25">
      <c r="A3" s="130"/>
      <c r="B3" s="130"/>
      <c r="C3" s="130"/>
      <c r="D3" s="130"/>
      <c r="E3" s="130"/>
      <c r="F3" s="132"/>
      <c r="G3" s="132"/>
      <c r="H3" s="132"/>
      <c r="I3" s="132"/>
      <c r="J3" s="132"/>
      <c r="K3" s="132"/>
      <c r="L3" s="132"/>
      <c r="M3" s="132"/>
      <c r="N3" s="132"/>
      <c r="O3" s="132"/>
      <c r="P3" s="51" t="s">
        <v>88</v>
      </c>
      <c r="Q3" s="51"/>
      <c r="R3" s="51"/>
      <c r="S3" s="51"/>
    </row>
    <row r="4" spans="1:19" ht="19.5" customHeight="1" x14ac:dyDescent="0.25">
      <c r="A4" s="8" t="s">
        <v>89</v>
      </c>
      <c r="B4" s="8"/>
      <c r="C4" s="8"/>
      <c r="D4" s="8"/>
      <c r="E4" s="8"/>
      <c r="F4" s="8"/>
      <c r="G4" s="8"/>
      <c r="H4" s="8"/>
      <c r="I4" s="8"/>
      <c r="J4" s="8"/>
      <c r="K4" s="8"/>
      <c r="L4" s="8"/>
      <c r="M4" s="8"/>
      <c r="N4" s="8"/>
      <c r="O4" s="8"/>
      <c r="P4" s="8"/>
      <c r="Q4" s="8"/>
      <c r="R4" s="8"/>
      <c r="S4" s="8"/>
    </row>
    <row r="5" spans="1:19" ht="19.5" customHeight="1" x14ac:dyDescent="0.25">
      <c r="A5" s="7" t="s">
        <v>90</v>
      </c>
      <c r="B5" s="7"/>
      <c r="C5" s="7"/>
      <c r="D5" s="6" t="s">
        <v>91</v>
      </c>
      <c r="E5" s="6"/>
      <c r="F5" s="6"/>
      <c r="G5" s="6"/>
      <c r="H5" s="6"/>
      <c r="I5" s="6"/>
      <c r="J5" s="6"/>
      <c r="K5" s="6"/>
      <c r="L5" s="5" t="s">
        <v>183</v>
      </c>
      <c r="M5" s="5"/>
      <c r="N5" s="5"/>
      <c r="O5" s="5"/>
      <c r="P5" s="5"/>
      <c r="Q5" s="5"/>
      <c r="R5" s="5"/>
      <c r="S5" s="5"/>
    </row>
    <row r="6" spans="1:19" ht="20.25" customHeight="1" x14ac:dyDescent="0.25">
      <c r="A6" s="7" t="s">
        <v>93</v>
      </c>
      <c r="B6" s="7"/>
      <c r="C6" s="7"/>
      <c r="D6" s="6" t="str">
        <f>+IF('PlandeTrabajo ComponenteLaboral'!D6&lt;&gt;"",'PlandeTrabajo ComponenteLaboral'!D6,"")</f>
        <v/>
      </c>
      <c r="E6" s="6"/>
      <c r="F6" s="6"/>
      <c r="G6" s="6"/>
      <c r="H6" s="6"/>
      <c r="I6" s="6"/>
      <c r="J6" s="6"/>
      <c r="K6" s="6"/>
      <c r="L6" s="5" t="str">
        <f>+IF('PlandeTrabajo ComponenteLaboral'!M6&lt;&gt;"",'PlandeTrabajo ComponenteLaboral'!M6,"")</f>
        <v/>
      </c>
      <c r="M6" s="5"/>
      <c r="N6" s="5"/>
      <c r="O6" s="5"/>
      <c r="P6" s="5"/>
      <c r="Q6" s="5"/>
      <c r="R6" s="5"/>
      <c r="S6" s="5"/>
    </row>
    <row r="7" spans="1:19" ht="31.5" customHeight="1" x14ac:dyDescent="0.25">
      <c r="A7" s="99" t="s">
        <v>184</v>
      </c>
      <c r="B7" s="99"/>
      <c r="C7" s="99"/>
      <c r="D7" s="99"/>
      <c r="E7" s="99"/>
      <c r="F7" s="99"/>
      <c r="G7" s="99"/>
      <c r="H7" s="99"/>
      <c r="I7" s="99"/>
      <c r="J7" s="99"/>
      <c r="K7" s="99"/>
      <c r="L7" s="99"/>
      <c r="M7" s="99"/>
      <c r="N7" s="99"/>
      <c r="O7" s="99"/>
      <c r="P7" s="99"/>
      <c r="Q7" s="99"/>
      <c r="R7" s="99"/>
      <c r="S7" s="99"/>
    </row>
    <row r="8" spans="1:19" ht="61.5" customHeight="1" x14ac:dyDescent="0.25">
      <c r="A8" s="133" t="str">
        <f>+IF('PlandeTrabajo ComponenteLaboral'!A36&lt;&gt;"",'PlandeTrabajo ComponenteLaboral'!A36,"")</f>
        <v/>
      </c>
      <c r="B8" s="133"/>
      <c r="C8" s="133"/>
      <c r="D8" s="133"/>
      <c r="E8" s="133"/>
      <c r="F8" s="133"/>
      <c r="G8" s="133"/>
      <c r="H8" s="133"/>
      <c r="I8" s="133"/>
      <c r="J8" s="133"/>
      <c r="K8" s="133"/>
      <c r="L8" s="133"/>
      <c r="M8" s="133"/>
      <c r="N8" s="133"/>
      <c r="O8" s="133"/>
      <c r="P8" s="133"/>
      <c r="Q8" s="133"/>
      <c r="R8" s="133"/>
      <c r="S8" s="133"/>
    </row>
    <row r="9" spans="1:19" ht="28.5" customHeight="1" x14ac:dyDescent="0.25">
      <c r="A9" s="134" t="s">
        <v>185</v>
      </c>
      <c r="B9" s="134"/>
      <c r="C9" s="134"/>
      <c r="D9" s="134"/>
      <c r="E9" s="134"/>
      <c r="F9" s="134"/>
      <c r="G9" s="134"/>
      <c r="H9" s="134"/>
      <c r="I9" s="134"/>
      <c r="J9" s="134"/>
      <c r="K9" s="134"/>
      <c r="L9" s="134"/>
      <c r="M9" s="134"/>
      <c r="N9" s="134"/>
      <c r="O9" s="134"/>
      <c r="P9" s="134"/>
      <c r="Q9" s="134"/>
      <c r="R9" s="134"/>
      <c r="S9" s="134"/>
    </row>
    <row r="10" spans="1:19" ht="49.5" customHeight="1" x14ac:dyDescent="0.25">
      <c r="A10" s="133" t="str">
        <f>+IF('PlandeTrabajo ComponenteLaboral'!A41&lt;&gt;"",'PlandeTrabajo ComponenteLaboral'!A41,"")</f>
        <v/>
      </c>
      <c r="B10" s="133"/>
      <c r="C10" s="133"/>
      <c r="D10" s="133"/>
      <c r="E10" s="133"/>
      <c r="F10" s="133"/>
      <c r="G10" s="133"/>
      <c r="H10" s="133"/>
      <c r="I10" s="133"/>
      <c r="J10" s="133"/>
      <c r="K10" s="133"/>
      <c r="L10" s="133"/>
      <c r="M10" s="133"/>
      <c r="N10" s="133"/>
      <c r="O10" s="133"/>
      <c r="P10" s="133"/>
      <c r="Q10" s="133"/>
      <c r="R10" s="133"/>
      <c r="S10" s="133"/>
    </row>
    <row r="11" spans="1:19" ht="15" customHeight="1" x14ac:dyDescent="0.25">
      <c r="A11" s="124" t="s">
        <v>176</v>
      </c>
      <c r="B11" s="124"/>
      <c r="C11" s="124"/>
      <c r="D11" s="124"/>
      <c r="E11" s="124"/>
      <c r="F11" s="124"/>
      <c r="G11" s="125" t="s">
        <v>177</v>
      </c>
      <c r="H11" s="125"/>
      <c r="I11" s="125"/>
      <c r="J11" s="125"/>
      <c r="K11" s="125"/>
      <c r="L11" s="125"/>
      <c r="M11" s="126" t="s">
        <v>178</v>
      </c>
      <c r="N11" s="126"/>
      <c r="O11" s="126"/>
      <c r="P11" s="126"/>
      <c r="Q11" s="126"/>
      <c r="R11" s="126"/>
      <c r="S11" s="126"/>
    </row>
    <row r="12" spans="1:19" x14ac:dyDescent="0.25">
      <c r="A12" s="124"/>
      <c r="B12" s="124"/>
      <c r="C12" s="124"/>
      <c r="D12" s="124"/>
      <c r="E12" s="124"/>
      <c r="F12" s="124"/>
      <c r="G12" s="125"/>
      <c r="H12" s="125"/>
      <c r="I12" s="125"/>
      <c r="J12" s="125"/>
      <c r="K12" s="125"/>
      <c r="L12" s="125"/>
      <c r="M12" s="126"/>
      <c r="N12" s="126"/>
      <c r="O12" s="126"/>
      <c r="P12" s="126"/>
      <c r="Q12" s="126"/>
      <c r="R12" s="126"/>
      <c r="S12" s="126"/>
    </row>
    <row r="13" spans="1:19" ht="60" customHeight="1" x14ac:dyDescent="0.25">
      <c r="A13" s="92"/>
      <c r="B13" s="92"/>
      <c r="C13" s="92"/>
      <c r="D13" s="92"/>
      <c r="E13" s="92"/>
      <c r="F13" s="92"/>
      <c r="G13" s="73"/>
      <c r="H13" s="73"/>
      <c r="I13" s="73"/>
      <c r="J13" s="73"/>
      <c r="K13" s="73"/>
      <c r="L13" s="73"/>
      <c r="M13" s="59"/>
      <c r="N13" s="59"/>
      <c r="O13" s="59"/>
      <c r="P13" s="59"/>
      <c r="Q13" s="59"/>
      <c r="R13" s="59"/>
      <c r="S13" s="59"/>
    </row>
    <row r="14" spans="1:19" ht="60" customHeight="1" x14ac:dyDescent="0.25">
      <c r="A14" s="92"/>
      <c r="B14" s="92"/>
      <c r="C14" s="92"/>
      <c r="D14" s="92"/>
      <c r="E14" s="92"/>
      <c r="F14" s="92"/>
      <c r="G14" s="73"/>
      <c r="H14" s="73"/>
      <c r="I14" s="73"/>
      <c r="J14" s="73"/>
      <c r="K14" s="73"/>
      <c r="L14" s="73"/>
      <c r="M14" s="59"/>
      <c r="N14" s="59"/>
      <c r="O14" s="59"/>
      <c r="P14" s="59"/>
      <c r="Q14" s="59"/>
      <c r="R14" s="59"/>
      <c r="S14" s="59"/>
    </row>
    <row r="15" spans="1:19" ht="60" customHeight="1" x14ac:dyDescent="0.25">
      <c r="A15" s="92"/>
      <c r="B15" s="92"/>
      <c r="C15" s="92"/>
      <c r="D15" s="92"/>
      <c r="E15" s="92"/>
      <c r="F15" s="92"/>
      <c r="G15" s="73"/>
      <c r="H15" s="73"/>
      <c r="I15" s="73"/>
      <c r="J15" s="73"/>
      <c r="K15" s="73"/>
      <c r="L15" s="73"/>
      <c r="M15" s="59"/>
      <c r="N15" s="59"/>
      <c r="O15" s="59"/>
      <c r="P15" s="59"/>
      <c r="Q15" s="59"/>
      <c r="R15" s="59"/>
      <c r="S15" s="59"/>
    </row>
    <row r="16" spans="1:19" ht="27.75" customHeight="1" x14ac:dyDescent="0.25">
      <c r="A16" s="122" t="s">
        <v>179</v>
      </c>
      <c r="B16" s="122"/>
      <c r="C16" s="122"/>
      <c r="D16" s="122"/>
      <c r="E16" s="122"/>
      <c r="F16" s="122"/>
      <c r="G16" s="122"/>
      <c r="H16" s="122"/>
      <c r="I16" s="122"/>
      <c r="J16" s="122"/>
      <c r="K16" s="122"/>
      <c r="L16" s="122"/>
      <c r="M16" s="122"/>
      <c r="N16" s="122"/>
      <c r="O16" s="122"/>
      <c r="P16" s="122"/>
      <c r="Q16" s="122"/>
      <c r="R16" s="122"/>
      <c r="S16" s="122"/>
    </row>
    <row r="17" spans="1:19" ht="60" customHeight="1" x14ac:dyDescent="0.25">
      <c r="A17" s="127"/>
      <c r="B17" s="127"/>
      <c r="C17" s="127"/>
      <c r="D17" s="127"/>
      <c r="E17" s="127"/>
      <c r="F17" s="127"/>
      <c r="G17" s="127"/>
      <c r="H17" s="127"/>
      <c r="I17" s="127"/>
      <c r="J17" s="127"/>
      <c r="K17" s="127"/>
      <c r="L17" s="127"/>
      <c r="M17" s="127"/>
      <c r="N17" s="127"/>
      <c r="O17" s="127"/>
      <c r="P17" s="127"/>
      <c r="Q17" s="127"/>
      <c r="R17" s="127"/>
      <c r="S17" s="127"/>
    </row>
    <row r="18" spans="1:19" ht="18" customHeight="1" x14ac:dyDescent="0.25">
      <c r="A18" s="122" t="s">
        <v>180</v>
      </c>
      <c r="B18" s="122"/>
      <c r="C18" s="122"/>
      <c r="D18" s="122"/>
      <c r="E18" s="122"/>
      <c r="F18" s="122"/>
      <c r="G18" s="122"/>
      <c r="H18" s="122"/>
      <c r="I18" s="122"/>
      <c r="J18" s="122"/>
      <c r="K18" s="122"/>
      <c r="L18" s="122"/>
      <c r="M18" s="122"/>
      <c r="N18" s="122"/>
      <c r="O18" s="122"/>
      <c r="P18" s="122"/>
      <c r="Q18" s="122"/>
      <c r="R18" s="122"/>
      <c r="S18" s="122"/>
    </row>
    <row r="19" spans="1:19" ht="60" customHeight="1" x14ac:dyDescent="0.25">
      <c r="A19" s="127"/>
      <c r="B19" s="127"/>
      <c r="C19" s="127"/>
      <c r="D19" s="127"/>
      <c r="E19" s="127"/>
      <c r="F19" s="127"/>
      <c r="G19" s="127"/>
      <c r="H19" s="127"/>
      <c r="I19" s="127"/>
      <c r="J19" s="127"/>
      <c r="K19" s="127"/>
      <c r="L19" s="127"/>
      <c r="M19" s="127"/>
      <c r="N19" s="127"/>
      <c r="O19" s="127"/>
      <c r="P19" s="127"/>
      <c r="Q19" s="127"/>
      <c r="R19" s="127"/>
      <c r="S19" s="127"/>
    </row>
    <row r="20" spans="1:19" ht="73.5" customHeight="1" x14ac:dyDescent="0.25">
      <c r="A20" s="128" t="s">
        <v>181</v>
      </c>
      <c r="B20" s="128"/>
      <c r="C20" s="128"/>
      <c r="D20" s="128"/>
      <c r="E20" s="128"/>
      <c r="F20" s="128"/>
      <c r="G20" s="128"/>
      <c r="H20" s="128"/>
      <c r="I20" s="128"/>
      <c r="J20" s="128"/>
      <c r="K20" s="128"/>
      <c r="L20" s="128"/>
      <c r="M20" s="128"/>
      <c r="N20" s="128"/>
      <c r="O20" s="128"/>
      <c r="P20" s="128"/>
      <c r="Q20" s="128"/>
      <c r="R20" s="128"/>
      <c r="S20" s="128"/>
    </row>
    <row r="21" spans="1:19" ht="74.25" customHeight="1" x14ac:dyDescent="0.25">
      <c r="A21" s="129" t="s">
        <v>182</v>
      </c>
      <c r="B21" s="129"/>
      <c r="C21" s="129"/>
      <c r="D21" s="129"/>
      <c r="E21" s="129"/>
      <c r="F21" s="129"/>
      <c r="G21" s="129"/>
      <c r="H21" s="129"/>
      <c r="I21" s="129"/>
      <c r="J21" s="129"/>
      <c r="K21" s="129"/>
      <c r="L21" s="129"/>
      <c r="M21" s="129"/>
      <c r="N21" s="129"/>
      <c r="O21" s="129"/>
      <c r="P21" s="129"/>
      <c r="Q21" s="129"/>
      <c r="R21" s="129"/>
      <c r="S21" s="129"/>
    </row>
  </sheetData>
  <mergeCells count="35">
    <mergeCell ref="A18:S18"/>
    <mergeCell ref="A19:S19"/>
    <mergeCell ref="A20:S20"/>
    <mergeCell ref="A21:S21"/>
    <mergeCell ref="A15:F15"/>
    <mergeCell ref="G15:L15"/>
    <mergeCell ref="M15:S15"/>
    <mergeCell ref="A16:S16"/>
    <mergeCell ref="A17:S17"/>
    <mergeCell ref="A13:F13"/>
    <mergeCell ref="G13:L13"/>
    <mergeCell ref="M13:S13"/>
    <mergeCell ref="A14:F14"/>
    <mergeCell ref="G14:L14"/>
    <mergeCell ref="M14:S14"/>
    <mergeCell ref="A7:S7"/>
    <mergeCell ref="A8:S8"/>
    <mergeCell ref="A9:S9"/>
    <mergeCell ref="A10:S10"/>
    <mergeCell ref="A11:F12"/>
    <mergeCell ref="G11:L12"/>
    <mergeCell ref="M11:S12"/>
    <mergeCell ref="A4:S4"/>
    <mergeCell ref="A5:C5"/>
    <mergeCell ref="D5:K5"/>
    <mergeCell ref="L5:S5"/>
    <mergeCell ref="A6:C6"/>
    <mergeCell ref="D6:K6"/>
    <mergeCell ref="L6:S6"/>
    <mergeCell ref="A1:E3"/>
    <mergeCell ref="F1:O1"/>
    <mergeCell ref="P1:S1"/>
    <mergeCell ref="F2:O3"/>
    <mergeCell ref="P2:S2"/>
    <mergeCell ref="P3:S3"/>
  </mergeCells>
  <conditionalFormatting sqref="D6">
    <cfRule type="cellIs" priority="2" operator="equal">
      <formula>""</formula>
    </cfRule>
  </conditionalFormatting>
  <conditionalFormatting sqref="L6">
    <cfRule type="cellIs" priority="3" operator="equal">
      <formula>""</formula>
    </cfRule>
  </conditionalFormatting>
  <conditionalFormatting sqref="A10">
    <cfRule type="cellIs" priority="4" operator="equal">
      <formula>""</formula>
    </cfRule>
  </conditionalFormatting>
  <conditionalFormatting sqref="A8">
    <cfRule type="cellIs" priority="5" operator="equal">
      <formula>""</formula>
    </cfRule>
  </conditionalFormatting>
  <conditionalFormatting sqref="F2">
    <cfRule type="cellIs" priority="6" operator="equal">
      <formula>""</formula>
    </cfRule>
  </conditionalFormatting>
  <printOptions horizontalCentered="1" verticalCentered="1"/>
  <pageMargins left="0.70833333333333304" right="0.70833333333333304" top="0.74791666666666701" bottom="0.74791666666666701" header="0.51180555555555496" footer="0.51180555555555496"/>
  <pageSetup paperSize="0" scale="0" firstPageNumber="0" orientation="portrait" usePrinterDefaults="0" horizontalDpi="0" verticalDpi="0" copie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S21"/>
  <sheetViews>
    <sheetView zoomScaleNormal="100" workbookViewId="0">
      <selection activeCell="A16" sqref="A16"/>
    </sheetView>
  </sheetViews>
  <sheetFormatPr baseColWidth="10" defaultColWidth="9.140625" defaultRowHeight="15" x14ac:dyDescent="0.25"/>
  <cols>
    <col min="1" max="19" width="5.140625"/>
    <col min="20" max="1025" width="11.140625"/>
  </cols>
  <sheetData>
    <row r="1" spans="1:19" ht="36" customHeight="1" x14ac:dyDescent="0.25">
      <c r="A1" s="135"/>
      <c r="B1" s="135"/>
      <c r="C1" s="135"/>
      <c r="D1" s="135"/>
      <c r="E1" s="135"/>
      <c r="F1" s="131" t="s">
        <v>173</v>
      </c>
      <c r="G1" s="131"/>
      <c r="H1" s="131"/>
      <c r="I1" s="131"/>
      <c r="J1" s="131"/>
      <c r="K1" s="131"/>
      <c r="L1" s="131"/>
      <c r="M1" s="131"/>
      <c r="N1" s="131"/>
      <c r="O1" s="131"/>
      <c r="P1" s="96" t="s">
        <v>86</v>
      </c>
      <c r="Q1" s="96"/>
      <c r="R1" s="96"/>
      <c r="S1" s="96"/>
    </row>
    <row r="2" spans="1:19" ht="24" customHeight="1" x14ac:dyDescent="0.25">
      <c r="A2" s="135"/>
      <c r="B2" s="135"/>
      <c r="C2" s="135"/>
      <c r="D2" s="135"/>
      <c r="E2" s="135"/>
      <c r="F2" s="136" t="str">
        <f>+IF('PlandeTrabajo ComponenteLaboral'!F2&lt;&gt;"",'PlandeTrabajo ComponenteLaboral'!F2,"")</f>
        <v/>
      </c>
      <c r="G2" s="136"/>
      <c r="H2" s="136"/>
      <c r="I2" s="136"/>
      <c r="J2" s="136"/>
      <c r="K2" s="136"/>
      <c r="L2" s="136"/>
      <c r="M2" s="136"/>
      <c r="N2" s="136"/>
      <c r="O2" s="136"/>
      <c r="P2" s="98" t="s">
        <v>87</v>
      </c>
      <c r="Q2" s="98"/>
      <c r="R2" s="98"/>
      <c r="S2" s="98"/>
    </row>
    <row r="3" spans="1:19" ht="24" customHeight="1" x14ac:dyDescent="0.25">
      <c r="A3" s="135"/>
      <c r="B3" s="135"/>
      <c r="C3" s="135"/>
      <c r="D3" s="135"/>
      <c r="E3" s="135"/>
      <c r="F3" s="136"/>
      <c r="G3" s="136"/>
      <c r="H3" s="136"/>
      <c r="I3" s="136"/>
      <c r="J3" s="136"/>
      <c r="K3" s="136"/>
      <c r="L3" s="136"/>
      <c r="M3" s="136"/>
      <c r="N3" s="136"/>
      <c r="O3" s="136"/>
      <c r="P3" s="51" t="s">
        <v>88</v>
      </c>
      <c r="Q3" s="51"/>
      <c r="R3" s="51"/>
      <c r="S3" s="51"/>
    </row>
    <row r="4" spans="1:19" ht="19.5" customHeight="1" x14ac:dyDescent="0.25">
      <c r="A4" s="118" t="s">
        <v>89</v>
      </c>
      <c r="B4" s="118"/>
      <c r="C4" s="118"/>
      <c r="D4" s="118"/>
      <c r="E4" s="118"/>
      <c r="F4" s="118"/>
      <c r="G4" s="118"/>
      <c r="H4" s="118"/>
      <c r="I4" s="118"/>
      <c r="J4" s="118"/>
      <c r="K4" s="118"/>
      <c r="L4" s="118"/>
      <c r="M4" s="118"/>
      <c r="N4" s="118"/>
      <c r="O4" s="118"/>
      <c r="P4" s="118"/>
      <c r="Q4" s="118"/>
      <c r="R4" s="118"/>
      <c r="S4" s="118"/>
    </row>
    <row r="5" spans="1:19" ht="19.5" customHeight="1" x14ac:dyDescent="0.25">
      <c r="A5" s="119" t="s">
        <v>90</v>
      </c>
      <c r="B5" s="119"/>
      <c r="C5" s="119"/>
      <c r="D5" s="120" t="s">
        <v>91</v>
      </c>
      <c r="E5" s="120"/>
      <c r="F5" s="120"/>
      <c r="G5" s="120"/>
      <c r="H5" s="120"/>
      <c r="I5" s="120"/>
      <c r="J5" s="120"/>
      <c r="K5" s="120"/>
      <c r="L5" s="121" t="s">
        <v>92</v>
      </c>
      <c r="M5" s="121"/>
      <c r="N5" s="121"/>
      <c r="O5" s="121"/>
      <c r="P5" s="121"/>
      <c r="Q5" s="121"/>
      <c r="R5" s="121"/>
      <c r="S5" s="121"/>
    </row>
    <row r="6" spans="1:19" ht="20.25" customHeight="1" x14ac:dyDescent="0.25">
      <c r="A6" s="119" t="s">
        <v>93</v>
      </c>
      <c r="B6" s="119"/>
      <c r="C6" s="119"/>
      <c r="D6" s="4" t="str">
        <f>+IF('PlandeTrabajo ComponenteLaboral'!D6&lt;&gt;"",'PlandeTrabajo ComponenteLaboral'!D6,"")</f>
        <v/>
      </c>
      <c r="E6" s="4"/>
      <c r="F6" s="4"/>
      <c r="G6" s="4"/>
      <c r="H6" s="4"/>
      <c r="I6" s="4"/>
      <c r="J6" s="4"/>
      <c r="K6" s="4"/>
      <c r="L6" s="3" t="str">
        <f>+IF('PlandeTrabajo ComponenteLaboral'!M6&lt;&gt;"",'PlandeTrabajo ComponenteLaboral'!M6,"")</f>
        <v/>
      </c>
      <c r="M6" s="3"/>
      <c r="N6" s="3"/>
      <c r="O6" s="3"/>
      <c r="P6" s="3"/>
      <c r="Q6" s="3"/>
      <c r="R6" s="3"/>
      <c r="S6" s="3"/>
    </row>
    <row r="7" spans="1:19" ht="31.5" customHeight="1" x14ac:dyDescent="0.25">
      <c r="A7" s="137" t="s">
        <v>186</v>
      </c>
      <c r="B7" s="137"/>
      <c r="C7" s="137"/>
      <c r="D7" s="137"/>
      <c r="E7" s="137"/>
      <c r="F7" s="137"/>
      <c r="G7" s="137"/>
      <c r="H7" s="137"/>
      <c r="I7" s="137"/>
      <c r="J7" s="137"/>
      <c r="K7" s="137"/>
      <c r="L7" s="137"/>
      <c r="M7" s="137"/>
      <c r="N7" s="137"/>
      <c r="O7" s="137"/>
      <c r="P7" s="137"/>
      <c r="Q7" s="137"/>
      <c r="R7" s="137"/>
      <c r="S7" s="137"/>
    </row>
    <row r="8" spans="1:19" ht="61.5" customHeight="1" x14ac:dyDescent="0.25">
      <c r="A8" s="138" t="str">
        <f>+IF('PlandeTrabajo ComponenteLaboral'!A53&lt;&gt;"",'PlandeTrabajo ComponenteLaboral'!A53,"")</f>
        <v/>
      </c>
      <c r="B8" s="138"/>
      <c r="C8" s="138"/>
      <c r="D8" s="138"/>
      <c r="E8" s="138"/>
      <c r="F8" s="138"/>
      <c r="G8" s="138"/>
      <c r="H8" s="138"/>
      <c r="I8" s="138"/>
      <c r="J8" s="138"/>
      <c r="K8" s="138"/>
      <c r="L8" s="138"/>
      <c r="M8" s="138"/>
      <c r="N8" s="138"/>
      <c r="O8" s="138"/>
      <c r="P8" s="138"/>
      <c r="Q8" s="138"/>
      <c r="R8" s="138"/>
      <c r="S8" s="138"/>
    </row>
    <row r="9" spans="1:19" ht="28.5" customHeight="1" x14ac:dyDescent="0.25">
      <c r="A9" s="122" t="s">
        <v>187</v>
      </c>
      <c r="B9" s="122"/>
      <c r="C9" s="122"/>
      <c r="D9" s="122"/>
      <c r="E9" s="122"/>
      <c r="F9" s="122"/>
      <c r="G9" s="122"/>
      <c r="H9" s="122"/>
      <c r="I9" s="122"/>
      <c r="J9" s="122"/>
      <c r="K9" s="122"/>
      <c r="L9" s="122"/>
      <c r="M9" s="122"/>
      <c r="N9" s="122"/>
      <c r="O9" s="122"/>
      <c r="P9" s="122"/>
      <c r="Q9" s="122"/>
      <c r="R9" s="122"/>
      <c r="S9" s="122"/>
    </row>
    <row r="10" spans="1:19" ht="49.5" customHeight="1" x14ac:dyDescent="0.25">
      <c r="A10" s="138" t="str">
        <f>+IF('PlandeTrabajo ComponenteLaboral'!A58&lt;&gt;"",'PlandeTrabajo ComponenteLaboral'!A58,"")</f>
        <v/>
      </c>
      <c r="B10" s="138"/>
      <c r="C10" s="138"/>
      <c r="D10" s="138"/>
      <c r="E10" s="138"/>
      <c r="F10" s="138"/>
      <c r="G10" s="138"/>
      <c r="H10" s="138"/>
      <c r="I10" s="138"/>
      <c r="J10" s="138"/>
      <c r="K10" s="138"/>
      <c r="L10" s="138"/>
      <c r="M10" s="138"/>
      <c r="N10" s="138"/>
      <c r="O10" s="138"/>
      <c r="P10" s="138"/>
      <c r="Q10" s="138"/>
      <c r="R10" s="138"/>
      <c r="S10" s="138"/>
    </row>
    <row r="11" spans="1:19" ht="15" customHeight="1" x14ac:dyDescent="0.25">
      <c r="A11" s="124" t="s">
        <v>176</v>
      </c>
      <c r="B11" s="124"/>
      <c r="C11" s="124"/>
      <c r="D11" s="124"/>
      <c r="E11" s="124"/>
      <c r="F11" s="124"/>
      <c r="G11" s="125" t="s">
        <v>177</v>
      </c>
      <c r="H11" s="125"/>
      <c r="I11" s="125"/>
      <c r="J11" s="125"/>
      <c r="K11" s="125"/>
      <c r="L11" s="125"/>
      <c r="M11" s="126" t="s">
        <v>178</v>
      </c>
      <c r="N11" s="126"/>
      <c r="O11" s="126"/>
      <c r="P11" s="126"/>
      <c r="Q11" s="126"/>
      <c r="R11" s="126"/>
      <c r="S11" s="126"/>
    </row>
    <row r="12" spans="1:19" x14ac:dyDescent="0.25">
      <c r="A12" s="124"/>
      <c r="B12" s="124"/>
      <c r="C12" s="124"/>
      <c r="D12" s="124"/>
      <c r="E12" s="124"/>
      <c r="F12" s="124"/>
      <c r="G12" s="125"/>
      <c r="H12" s="125"/>
      <c r="I12" s="125"/>
      <c r="J12" s="125"/>
      <c r="K12" s="125"/>
      <c r="L12" s="125"/>
      <c r="M12" s="126"/>
      <c r="N12" s="126"/>
      <c r="O12" s="126"/>
      <c r="P12" s="126"/>
      <c r="Q12" s="126"/>
      <c r="R12" s="126"/>
      <c r="S12" s="126"/>
    </row>
    <row r="13" spans="1:19" ht="60" customHeight="1" x14ac:dyDescent="0.25">
      <c r="A13" s="139"/>
      <c r="B13" s="139"/>
      <c r="C13" s="139"/>
      <c r="D13" s="139"/>
      <c r="E13" s="139"/>
      <c r="F13" s="139"/>
      <c r="G13" s="140"/>
      <c r="H13" s="140"/>
      <c r="I13" s="140"/>
      <c r="J13" s="140"/>
      <c r="K13" s="140"/>
      <c r="L13" s="140"/>
      <c r="M13" s="141"/>
      <c r="N13" s="141"/>
      <c r="O13" s="141"/>
      <c r="P13" s="141"/>
      <c r="Q13" s="141"/>
      <c r="R13" s="141"/>
      <c r="S13" s="141"/>
    </row>
    <row r="14" spans="1:19" ht="60" customHeight="1" x14ac:dyDescent="0.25">
      <c r="A14" s="139"/>
      <c r="B14" s="139"/>
      <c r="C14" s="139"/>
      <c r="D14" s="139"/>
      <c r="E14" s="139"/>
      <c r="F14" s="139"/>
      <c r="G14" s="140"/>
      <c r="H14" s="140"/>
      <c r="I14" s="140"/>
      <c r="J14" s="140"/>
      <c r="K14" s="140"/>
      <c r="L14" s="140"/>
      <c r="M14" s="141"/>
      <c r="N14" s="141"/>
      <c r="O14" s="141"/>
      <c r="P14" s="141"/>
      <c r="Q14" s="141"/>
      <c r="R14" s="141"/>
      <c r="S14" s="141"/>
    </row>
    <row r="15" spans="1:19" ht="60" customHeight="1" x14ac:dyDescent="0.25">
      <c r="A15" s="139"/>
      <c r="B15" s="139"/>
      <c r="C15" s="139"/>
      <c r="D15" s="139"/>
      <c r="E15" s="139"/>
      <c r="F15" s="139"/>
      <c r="G15" s="140"/>
      <c r="H15" s="140"/>
      <c r="I15" s="140"/>
      <c r="J15" s="140"/>
      <c r="K15" s="140"/>
      <c r="L15" s="140"/>
      <c r="M15" s="141"/>
      <c r="N15" s="141"/>
      <c r="O15" s="141"/>
      <c r="P15" s="141"/>
      <c r="Q15" s="141"/>
      <c r="R15" s="141"/>
      <c r="S15" s="141"/>
    </row>
    <row r="16" spans="1:19" ht="27.75" customHeight="1" x14ac:dyDescent="0.25">
      <c r="A16" s="122" t="s">
        <v>179</v>
      </c>
      <c r="B16" s="122"/>
      <c r="C16" s="122"/>
      <c r="D16" s="122"/>
      <c r="E16" s="122"/>
      <c r="F16" s="122"/>
      <c r="G16" s="122"/>
      <c r="H16" s="122"/>
      <c r="I16" s="122"/>
      <c r="J16" s="122"/>
      <c r="K16" s="122"/>
      <c r="L16" s="122"/>
      <c r="M16" s="122"/>
      <c r="N16" s="122"/>
      <c r="O16" s="122"/>
      <c r="P16" s="122"/>
      <c r="Q16" s="122"/>
      <c r="R16" s="122"/>
      <c r="S16" s="122"/>
    </row>
    <row r="17" spans="1:19" ht="60" customHeight="1" x14ac:dyDescent="0.25">
      <c r="A17" s="127"/>
      <c r="B17" s="127"/>
      <c r="C17" s="127"/>
      <c r="D17" s="127"/>
      <c r="E17" s="127"/>
      <c r="F17" s="127"/>
      <c r="G17" s="127"/>
      <c r="H17" s="127"/>
      <c r="I17" s="127"/>
      <c r="J17" s="127"/>
      <c r="K17" s="127"/>
      <c r="L17" s="127"/>
      <c r="M17" s="127"/>
      <c r="N17" s="127"/>
      <c r="O17" s="127"/>
      <c r="P17" s="127"/>
      <c r="Q17" s="127"/>
      <c r="R17" s="127"/>
      <c r="S17" s="127"/>
    </row>
    <row r="18" spans="1:19" ht="18" customHeight="1" x14ac:dyDescent="0.25">
      <c r="A18" s="122" t="s">
        <v>180</v>
      </c>
      <c r="B18" s="122"/>
      <c r="C18" s="122"/>
      <c r="D18" s="122"/>
      <c r="E18" s="122"/>
      <c r="F18" s="122"/>
      <c r="G18" s="122"/>
      <c r="H18" s="122"/>
      <c r="I18" s="122"/>
      <c r="J18" s="122"/>
      <c r="K18" s="122"/>
      <c r="L18" s="122"/>
      <c r="M18" s="122"/>
      <c r="N18" s="122"/>
      <c r="O18" s="122"/>
      <c r="P18" s="122"/>
      <c r="Q18" s="122"/>
      <c r="R18" s="122"/>
      <c r="S18" s="122"/>
    </row>
    <row r="19" spans="1:19" ht="60" customHeight="1" x14ac:dyDescent="0.25">
      <c r="A19" s="127"/>
      <c r="B19" s="127"/>
      <c r="C19" s="127"/>
      <c r="D19" s="127"/>
      <c r="E19" s="127"/>
      <c r="F19" s="127"/>
      <c r="G19" s="127"/>
      <c r="H19" s="127"/>
      <c r="I19" s="127"/>
      <c r="J19" s="127"/>
      <c r="K19" s="127"/>
      <c r="L19" s="127"/>
      <c r="M19" s="127"/>
      <c r="N19" s="127"/>
      <c r="O19" s="127"/>
      <c r="P19" s="127"/>
      <c r="Q19" s="127"/>
      <c r="R19" s="127"/>
      <c r="S19" s="127"/>
    </row>
    <row r="20" spans="1:19" ht="73.5" customHeight="1" x14ac:dyDescent="0.25">
      <c r="A20" s="128" t="s">
        <v>181</v>
      </c>
      <c r="B20" s="128"/>
      <c r="C20" s="128"/>
      <c r="D20" s="128"/>
      <c r="E20" s="128"/>
      <c r="F20" s="128"/>
      <c r="G20" s="128"/>
      <c r="H20" s="128"/>
      <c r="I20" s="128"/>
      <c r="J20" s="128"/>
      <c r="K20" s="128"/>
      <c r="L20" s="128"/>
      <c r="M20" s="128"/>
      <c r="N20" s="128"/>
      <c r="O20" s="128"/>
      <c r="P20" s="128"/>
      <c r="Q20" s="128"/>
      <c r="R20" s="128"/>
      <c r="S20" s="128"/>
    </row>
    <row r="21" spans="1:19" ht="74.25" customHeight="1" x14ac:dyDescent="0.25">
      <c r="A21" s="129" t="s">
        <v>182</v>
      </c>
      <c r="B21" s="129"/>
      <c r="C21" s="129"/>
      <c r="D21" s="129"/>
      <c r="E21" s="129"/>
      <c r="F21" s="129"/>
      <c r="G21" s="129"/>
      <c r="H21" s="129"/>
      <c r="I21" s="129"/>
      <c r="J21" s="129"/>
      <c r="K21" s="129"/>
      <c r="L21" s="129"/>
      <c r="M21" s="129"/>
      <c r="N21" s="129"/>
      <c r="O21" s="129"/>
      <c r="P21" s="129"/>
      <c r="Q21" s="129"/>
      <c r="R21" s="129"/>
      <c r="S21" s="129"/>
    </row>
  </sheetData>
  <mergeCells count="35">
    <mergeCell ref="A18:S18"/>
    <mergeCell ref="A19:S19"/>
    <mergeCell ref="A20:S20"/>
    <mergeCell ref="A21:S21"/>
    <mergeCell ref="A15:F15"/>
    <mergeCell ref="G15:L15"/>
    <mergeCell ref="M15:S15"/>
    <mergeCell ref="A16:S16"/>
    <mergeCell ref="A17:S17"/>
    <mergeCell ref="A13:F13"/>
    <mergeCell ref="G13:L13"/>
    <mergeCell ref="M13:S13"/>
    <mergeCell ref="A14:F14"/>
    <mergeCell ref="G14:L14"/>
    <mergeCell ref="M14:S14"/>
    <mergeCell ref="A7:S7"/>
    <mergeCell ref="A8:S8"/>
    <mergeCell ref="A9:S9"/>
    <mergeCell ref="A10:S10"/>
    <mergeCell ref="A11:F12"/>
    <mergeCell ref="G11:L12"/>
    <mergeCell ref="M11:S12"/>
    <mergeCell ref="A4:S4"/>
    <mergeCell ref="A5:C5"/>
    <mergeCell ref="D5:K5"/>
    <mergeCell ref="L5:S5"/>
    <mergeCell ref="A6:C6"/>
    <mergeCell ref="D6:K6"/>
    <mergeCell ref="L6:S6"/>
    <mergeCell ref="A1:E3"/>
    <mergeCell ref="F1:O1"/>
    <mergeCell ref="P1:S1"/>
    <mergeCell ref="F2:O3"/>
    <mergeCell ref="P2:S2"/>
    <mergeCell ref="P3:S3"/>
  </mergeCells>
  <conditionalFormatting sqref="D6">
    <cfRule type="cellIs" priority="2" operator="equal">
      <formula>""</formula>
    </cfRule>
  </conditionalFormatting>
  <conditionalFormatting sqref="L6">
    <cfRule type="cellIs" priority="3" operator="equal">
      <formula>""</formula>
    </cfRule>
  </conditionalFormatting>
  <conditionalFormatting sqref="A8">
    <cfRule type="cellIs" priority="4" operator="equal">
      <formula>""</formula>
    </cfRule>
  </conditionalFormatting>
  <conditionalFormatting sqref="A10">
    <cfRule type="cellIs" priority="5" operator="equal">
      <formula>""</formula>
    </cfRule>
  </conditionalFormatting>
  <conditionalFormatting sqref="F2">
    <cfRule type="cellIs" priority="6" operator="equal">
      <formula>""</formula>
    </cfRule>
  </conditionalFormatting>
  <printOptions horizontalCentered="1" verticalCentered="1"/>
  <pageMargins left="0.70833333333333304" right="0.70833333333333304" top="0.74791666666666701" bottom="0.74791666666666701" header="0.51180555555555496" footer="0.51180555555555496"/>
  <pageSetup paperSize="0" scale="0" firstPageNumber="0" orientation="portrait" usePrinterDefaults="0" horizontalDpi="0" verticalDpi="0" copie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S21"/>
  <sheetViews>
    <sheetView zoomScaleNormal="100" workbookViewId="0">
      <selection activeCell="A16" sqref="A16"/>
    </sheetView>
  </sheetViews>
  <sheetFormatPr baseColWidth="10" defaultColWidth="9.140625" defaultRowHeight="15" x14ac:dyDescent="0.25"/>
  <cols>
    <col min="1" max="19" width="5.140625"/>
    <col min="20" max="1025" width="11.140625"/>
  </cols>
  <sheetData>
    <row r="1" spans="1:19" ht="36" customHeight="1" x14ac:dyDescent="0.25">
      <c r="A1" s="135"/>
      <c r="B1" s="135"/>
      <c r="C1" s="135"/>
      <c r="D1" s="135"/>
      <c r="E1" s="135"/>
      <c r="F1" s="131" t="s">
        <v>173</v>
      </c>
      <c r="G1" s="131"/>
      <c r="H1" s="131"/>
      <c r="I1" s="131"/>
      <c r="J1" s="131"/>
      <c r="K1" s="131"/>
      <c r="L1" s="131"/>
      <c r="M1" s="131"/>
      <c r="N1" s="131"/>
      <c r="O1" s="131"/>
      <c r="P1" s="96" t="s">
        <v>86</v>
      </c>
      <c r="Q1" s="96"/>
      <c r="R1" s="96"/>
      <c r="S1" s="96"/>
    </row>
    <row r="2" spans="1:19" ht="24" customHeight="1" x14ac:dyDescent="0.25">
      <c r="A2" s="135"/>
      <c r="B2" s="135"/>
      <c r="C2" s="135"/>
      <c r="D2" s="135"/>
      <c r="E2" s="135"/>
      <c r="F2" s="136" t="str">
        <f>+IF('PlandeTrabajo ComponenteLaboral'!F2&lt;&gt;"",'PlandeTrabajo ComponenteLaboral'!F2,"")</f>
        <v/>
      </c>
      <c r="G2" s="136"/>
      <c r="H2" s="136"/>
      <c r="I2" s="136"/>
      <c r="J2" s="136"/>
      <c r="K2" s="136"/>
      <c r="L2" s="136"/>
      <c r="M2" s="136"/>
      <c r="N2" s="136"/>
      <c r="O2" s="136"/>
      <c r="P2" s="98" t="s">
        <v>87</v>
      </c>
      <c r="Q2" s="98"/>
      <c r="R2" s="98"/>
      <c r="S2" s="98"/>
    </row>
    <row r="3" spans="1:19" ht="24" customHeight="1" x14ac:dyDescent="0.25">
      <c r="A3" s="135"/>
      <c r="B3" s="135"/>
      <c r="C3" s="135"/>
      <c r="D3" s="135"/>
      <c r="E3" s="135"/>
      <c r="F3" s="136"/>
      <c r="G3" s="136"/>
      <c r="H3" s="136"/>
      <c r="I3" s="136"/>
      <c r="J3" s="136"/>
      <c r="K3" s="136"/>
      <c r="L3" s="136"/>
      <c r="M3" s="136"/>
      <c r="N3" s="136"/>
      <c r="O3" s="136"/>
      <c r="P3" s="51" t="s">
        <v>88</v>
      </c>
      <c r="Q3" s="51"/>
      <c r="R3" s="51"/>
      <c r="S3" s="51"/>
    </row>
    <row r="4" spans="1:19" ht="19.5" customHeight="1" x14ac:dyDescent="0.25">
      <c r="A4" s="118" t="s">
        <v>89</v>
      </c>
      <c r="B4" s="118"/>
      <c r="C4" s="118"/>
      <c r="D4" s="118"/>
      <c r="E4" s="118"/>
      <c r="F4" s="118"/>
      <c r="G4" s="118"/>
      <c r="H4" s="118"/>
      <c r="I4" s="118"/>
      <c r="J4" s="118"/>
      <c r="K4" s="118"/>
      <c r="L4" s="118"/>
      <c r="M4" s="118"/>
      <c r="N4" s="118"/>
      <c r="O4" s="118"/>
      <c r="P4" s="118"/>
      <c r="Q4" s="118"/>
      <c r="R4" s="118"/>
      <c r="S4" s="118"/>
    </row>
    <row r="5" spans="1:19" ht="19.5" customHeight="1" x14ac:dyDescent="0.25">
      <c r="A5" s="119" t="s">
        <v>90</v>
      </c>
      <c r="B5" s="119"/>
      <c r="C5" s="119"/>
      <c r="D5" s="120" t="s">
        <v>91</v>
      </c>
      <c r="E5" s="120"/>
      <c r="F5" s="120"/>
      <c r="G5" s="120"/>
      <c r="H5" s="120"/>
      <c r="I5" s="120"/>
      <c r="J5" s="120"/>
      <c r="K5" s="120"/>
      <c r="L5" s="121" t="s">
        <v>92</v>
      </c>
      <c r="M5" s="121"/>
      <c r="N5" s="121"/>
      <c r="O5" s="121"/>
      <c r="P5" s="121"/>
      <c r="Q5" s="121"/>
      <c r="R5" s="121"/>
      <c r="S5" s="121"/>
    </row>
    <row r="6" spans="1:19" ht="20.25" customHeight="1" x14ac:dyDescent="0.25">
      <c r="A6" s="119" t="s">
        <v>93</v>
      </c>
      <c r="B6" s="119"/>
      <c r="C6" s="119"/>
      <c r="D6" s="4" t="str">
        <f>+IF('PlandeTrabajo ComponenteLaboral'!D6&lt;&gt;"",'PlandeTrabajo ComponenteLaboral'!D6,"")</f>
        <v/>
      </c>
      <c r="E6" s="4"/>
      <c r="F6" s="4"/>
      <c r="G6" s="4"/>
      <c r="H6" s="4"/>
      <c r="I6" s="4"/>
      <c r="J6" s="4"/>
      <c r="K6" s="4"/>
      <c r="L6" s="3" t="str">
        <f>+IF('PlandeTrabajo ComponenteLaboral'!M6&lt;&gt;"",'PlandeTrabajo ComponenteLaboral'!M6,"")</f>
        <v/>
      </c>
      <c r="M6" s="3"/>
      <c r="N6" s="3"/>
      <c r="O6" s="3"/>
      <c r="P6" s="3"/>
      <c r="Q6" s="3"/>
      <c r="R6" s="3"/>
      <c r="S6" s="3"/>
    </row>
    <row r="7" spans="1:19" ht="31.5" customHeight="1" x14ac:dyDescent="0.25">
      <c r="A7" s="137" t="s">
        <v>188</v>
      </c>
      <c r="B7" s="137"/>
      <c r="C7" s="137"/>
      <c r="D7" s="137"/>
      <c r="E7" s="137"/>
      <c r="F7" s="137"/>
      <c r="G7" s="137"/>
      <c r="H7" s="137"/>
      <c r="I7" s="137"/>
      <c r="J7" s="137"/>
      <c r="K7" s="137"/>
      <c r="L7" s="137"/>
      <c r="M7" s="137"/>
      <c r="N7" s="137"/>
      <c r="O7" s="137"/>
      <c r="P7" s="137"/>
      <c r="Q7" s="137"/>
      <c r="R7" s="137"/>
      <c r="S7" s="137"/>
    </row>
    <row r="8" spans="1:19" ht="61.5" customHeight="1" x14ac:dyDescent="0.25">
      <c r="A8" s="138" t="str">
        <f>+IF('PlandeTrabajo ComponenteLaboral'!A70&lt;&gt;"",'PlandeTrabajo ComponenteLaboral'!A70,"")</f>
        <v/>
      </c>
      <c r="B8" s="138"/>
      <c r="C8" s="138"/>
      <c r="D8" s="138"/>
      <c r="E8" s="138"/>
      <c r="F8" s="138"/>
      <c r="G8" s="138"/>
      <c r="H8" s="138"/>
      <c r="I8" s="138"/>
      <c r="J8" s="138"/>
      <c r="K8" s="138"/>
      <c r="L8" s="138"/>
      <c r="M8" s="138"/>
      <c r="N8" s="138"/>
      <c r="O8" s="138"/>
      <c r="P8" s="138"/>
      <c r="Q8" s="138"/>
      <c r="R8" s="138"/>
      <c r="S8" s="138"/>
    </row>
    <row r="9" spans="1:19" ht="28.5" customHeight="1" x14ac:dyDescent="0.25">
      <c r="A9" s="122" t="s">
        <v>189</v>
      </c>
      <c r="B9" s="122"/>
      <c r="C9" s="122"/>
      <c r="D9" s="122"/>
      <c r="E9" s="122"/>
      <c r="F9" s="122"/>
      <c r="G9" s="122"/>
      <c r="H9" s="122"/>
      <c r="I9" s="122"/>
      <c r="J9" s="122"/>
      <c r="K9" s="122"/>
      <c r="L9" s="122"/>
      <c r="M9" s="122"/>
      <c r="N9" s="122"/>
      <c r="O9" s="122"/>
      <c r="P9" s="122"/>
      <c r="Q9" s="122"/>
      <c r="R9" s="122"/>
      <c r="S9" s="122"/>
    </row>
    <row r="10" spans="1:19" ht="49.5" customHeight="1" x14ac:dyDescent="0.25">
      <c r="A10" s="138" t="str">
        <f>+IF('PlandeTrabajo ComponenteLaboral'!A75&lt;&gt;"",'PlandeTrabajo ComponenteLaboral'!A75,"")</f>
        <v/>
      </c>
      <c r="B10" s="138"/>
      <c r="C10" s="138"/>
      <c r="D10" s="138"/>
      <c r="E10" s="138"/>
      <c r="F10" s="138"/>
      <c r="G10" s="138"/>
      <c r="H10" s="138"/>
      <c r="I10" s="138"/>
      <c r="J10" s="138"/>
      <c r="K10" s="138"/>
      <c r="L10" s="138"/>
      <c r="M10" s="138"/>
      <c r="N10" s="138"/>
      <c r="O10" s="138"/>
      <c r="P10" s="138"/>
      <c r="Q10" s="138"/>
      <c r="R10" s="138"/>
      <c r="S10" s="138"/>
    </row>
    <row r="11" spans="1:19" ht="15" customHeight="1" x14ac:dyDescent="0.25">
      <c r="A11" s="124" t="s">
        <v>176</v>
      </c>
      <c r="B11" s="124"/>
      <c r="C11" s="124"/>
      <c r="D11" s="124"/>
      <c r="E11" s="124"/>
      <c r="F11" s="124"/>
      <c r="G11" s="125" t="s">
        <v>177</v>
      </c>
      <c r="H11" s="125"/>
      <c r="I11" s="125"/>
      <c r="J11" s="125"/>
      <c r="K11" s="125"/>
      <c r="L11" s="125"/>
      <c r="M11" s="126" t="s">
        <v>178</v>
      </c>
      <c r="N11" s="126"/>
      <c r="O11" s="126"/>
      <c r="P11" s="126"/>
      <c r="Q11" s="126"/>
      <c r="R11" s="126"/>
      <c r="S11" s="126"/>
    </row>
    <row r="12" spans="1:19" x14ac:dyDescent="0.25">
      <c r="A12" s="124"/>
      <c r="B12" s="124"/>
      <c r="C12" s="124"/>
      <c r="D12" s="124"/>
      <c r="E12" s="124"/>
      <c r="F12" s="124"/>
      <c r="G12" s="125"/>
      <c r="H12" s="125"/>
      <c r="I12" s="125"/>
      <c r="J12" s="125"/>
      <c r="K12" s="125"/>
      <c r="L12" s="125"/>
      <c r="M12" s="126"/>
      <c r="N12" s="126"/>
      <c r="O12" s="126"/>
      <c r="P12" s="126"/>
      <c r="Q12" s="126"/>
      <c r="R12" s="126"/>
      <c r="S12" s="126"/>
    </row>
    <row r="13" spans="1:19" ht="60" customHeight="1" x14ac:dyDescent="0.25">
      <c r="A13" s="139"/>
      <c r="B13" s="139"/>
      <c r="C13" s="139"/>
      <c r="D13" s="139"/>
      <c r="E13" s="139"/>
      <c r="F13" s="139"/>
      <c r="G13" s="140"/>
      <c r="H13" s="140"/>
      <c r="I13" s="140"/>
      <c r="J13" s="140"/>
      <c r="K13" s="140"/>
      <c r="L13" s="140"/>
      <c r="M13" s="141"/>
      <c r="N13" s="141"/>
      <c r="O13" s="141"/>
      <c r="P13" s="141"/>
      <c r="Q13" s="141"/>
      <c r="R13" s="141"/>
      <c r="S13" s="141"/>
    </row>
    <row r="14" spans="1:19" ht="60" customHeight="1" x14ac:dyDescent="0.25">
      <c r="A14" s="139"/>
      <c r="B14" s="139"/>
      <c r="C14" s="139"/>
      <c r="D14" s="139"/>
      <c r="E14" s="139"/>
      <c r="F14" s="139"/>
      <c r="G14" s="140"/>
      <c r="H14" s="140"/>
      <c r="I14" s="140"/>
      <c r="J14" s="140"/>
      <c r="K14" s="140"/>
      <c r="L14" s="140"/>
      <c r="M14" s="141"/>
      <c r="N14" s="141"/>
      <c r="O14" s="141"/>
      <c r="P14" s="141"/>
      <c r="Q14" s="141"/>
      <c r="R14" s="141"/>
      <c r="S14" s="141"/>
    </row>
    <row r="15" spans="1:19" ht="60" customHeight="1" x14ac:dyDescent="0.25">
      <c r="A15" s="139"/>
      <c r="B15" s="139"/>
      <c r="C15" s="139"/>
      <c r="D15" s="139"/>
      <c r="E15" s="139"/>
      <c r="F15" s="139"/>
      <c r="G15" s="140"/>
      <c r="H15" s="140"/>
      <c r="I15" s="140"/>
      <c r="J15" s="140"/>
      <c r="K15" s="140"/>
      <c r="L15" s="140"/>
      <c r="M15" s="141"/>
      <c r="N15" s="141"/>
      <c r="O15" s="141"/>
      <c r="P15" s="141"/>
      <c r="Q15" s="141"/>
      <c r="R15" s="141"/>
      <c r="S15" s="141"/>
    </row>
    <row r="16" spans="1:19" ht="27.75" customHeight="1" x14ac:dyDescent="0.25">
      <c r="A16" s="122" t="s">
        <v>179</v>
      </c>
      <c r="B16" s="122"/>
      <c r="C16" s="122"/>
      <c r="D16" s="122"/>
      <c r="E16" s="122"/>
      <c r="F16" s="122"/>
      <c r="G16" s="122"/>
      <c r="H16" s="122"/>
      <c r="I16" s="122"/>
      <c r="J16" s="122"/>
      <c r="K16" s="122"/>
      <c r="L16" s="122"/>
      <c r="M16" s="122"/>
      <c r="N16" s="122"/>
      <c r="O16" s="122"/>
      <c r="P16" s="122"/>
      <c r="Q16" s="122"/>
      <c r="R16" s="122"/>
      <c r="S16" s="122"/>
    </row>
    <row r="17" spans="1:19" ht="60" customHeight="1" x14ac:dyDescent="0.25">
      <c r="A17" s="127"/>
      <c r="B17" s="127"/>
      <c r="C17" s="127"/>
      <c r="D17" s="127"/>
      <c r="E17" s="127"/>
      <c r="F17" s="127"/>
      <c r="G17" s="127"/>
      <c r="H17" s="127"/>
      <c r="I17" s="127"/>
      <c r="J17" s="127"/>
      <c r="K17" s="127"/>
      <c r="L17" s="127"/>
      <c r="M17" s="127"/>
      <c r="N17" s="127"/>
      <c r="O17" s="127"/>
      <c r="P17" s="127"/>
      <c r="Q17" s="127"/>
      <c r="R17" s="127"/>
      <c r="S17" s="127"/>
    </row>
    <row r="18" spans="1:19" ht="18" customHeight="1" x14ac:dyDescent="0.25">
      <c r="A18" s="122" t="s">
        <v>180</v>
      </c>
      <c r="B18" s="122"/>
      <c r="C18" s="122"/>
      <c r="D18" s="122"/>
      <c r="E18" s="122"/>
      <c r="F18" s="122"/>
      <c r="G18" s="122"/>
      <c r="H18" s="122"/>
      <c r="I18" s="122"/>
      <c r="J18" s="122"/>
      <c r="K18" s="122"/>
      <c r="L18" s="122"/>
      <c r="M18" s="122"/>
      <c r="N18" s="122"/>
      <c r="O18" s="122"/>
      <c r="P18" s="122"/>
      <c r="Q18" s="122"/>
      <c r="R18" s="122"/>
      <c r="S18" s="122"/>
    </row>
    <row r="19" spans="1:19" ht="60" customHeight="1" x14ac:dyDescent="0.25">
      <c r="A19" s="127"/>
      <c r="B19" s="127"/>
      <c r="C19" s="127"/>
      <c r="D19" s="127"/>
      <c r="E19" s="127"/>
      <c r="F19" s="127"/>
      <c r="G19" s="127"/>
      <c r="H19" s="127"/>
      <c r="I19" s="127"/>
      <c r="J19" s="127"/>
      <c r="K19" s="127"/>
      <c r="L19" s="127"/>
      <c r="M19" s="127"/>
      <c r="N19" s="127"/>
      <c r="O19" s="127"/>
      <c r="P19" s="127"/>
      <c r="Q19" s="127"/>
      <c r="R19" s="127"/>
      <c r="S19" s="127"/>
    </row>
    <row r="20" spans="1:19" ht="73.5" customHeight="1" x14ac:dyDescent="0.25">
      <c r="A20" s="128" t="s">
        <v>181</v>
      </c>
      <c r="B20" s="128"/>
      <c r="C20" s="128"/>
      <c r="D20" s="128"/>
      <c r="E20" s="128"/>
      <c r="F20" s="128"/>
      <c r="G20" s="128"/>
      <c r="H20" s="128"/>
      <c r="I20" s="128"/>
      <c r="J20" s="128"/>
      <c r="K20" s="128"/>
      <c r="L20" s="128"/>
      <c r="M20" s="128"/>
      <c r="N20" s="128"/>
      <c r="O20" s="128"/>
      <c r="P20" s="128"/>
      <c r="Q20" s="128"/>
      <c r="R20" s="128"/>
      <c r="S20" s="128"/>
    </row>
    <row r="21" spans="1:19" ht="74.25" customHeight="1" x14ac:dyDescent="0.25">
      <c r="A21" s="129" t="s">
        <v>182</v>
      </c>
      <c r="B21" s="129"/>
      <c r="C21" s="129"/>
      <c r="D21" s="129"/>
      <c r="E21" s="129"/>
      <c r="F21" s="129"/>
      <c r="G21" s="129"/>
      <c r="H21" s="129"/>
      <c r="I21" s="129"/>
      <c r="J21" s="129"/>
      <c r="K21" s="129"/>
      <c r="L21" s="129"/>
      <c r="M21" s="129"/>
      <c r="N21" s="129"/>
      <c r="O21" s="129"/>
      <c r="P21" s="129"/>
      <c r="Q21" s="129"/>
      <c r="R21" s="129"/>
      <c r="S21" s="129"/>
    </row>
  </sheetData>
  <mergeCells count="35">
    <mergeCell ref="A18:S18"/>
    <mergeCell ref="A19:S19"/>
    <mergeCell ref="A20:S20"/>
    <mergeCell ref="A21:S21"/>
    <mergeCell ref="A15:F15"/>
    <mergeCell ref="G15:L15"/>
    <mergeCell ref="M15:S15"/>
    <mergeCell ref="A16:S16"/>
    <mergeCell ref="A17:S17"/>
    <mergeCell ref="A13:F13"/>
    <mergeCell ref="G13:L13"/>
    <mergeCell ref="M13:S13"/>
    <mergeCell ref="A14:F14"/>
    <mergeCell ref="G14:L14"/>
    <mergeCell ref="M14:S14"/>
    <mergeCell ref="A7:S7"/>
    <mergeCell ref="A8:S8"/>
    <mergeCell ref="A9:S9"/>
    <mergeCell ref="A10:S10"/>
    <mergeCell ref="A11:F12"/>
    <mergeCell ref="G11:L12"/>
    <mergeCell ref="M11:S12"/>
    <mergeCell ref="A4:S4"/>
    <mergeCell ref="A5:C5"/>
    <mergeCell ref="D5:K5"/>
    <mergeCell ref="L5:S5"/>
    <mergeCell ref="A6:C6"/>
    <mergeCell ref="D6:K6"/>
    <mergeCell ref="L6:S6"/>
    <mergeCell ref="A1:E3"/>
    <mergeCell ref="F1:O1"/>
    <mergeCell ref="P1:S1"/>
    <mergeCell ref="F2:O3"/>
    <mergeCell ref="P2:S2"/>
    <mergeCell ref="P3:S3"/>
  </mergeCells>
  <conditionalFormatting sqref="D6">
    <cfRule type="cellIs" priority="2" operator="equal">
      <formula>""</formula>
    </cfRule>
  </conditionalFormatting>
  <conditionalFormatting sqref="L6">
    <cfRule type="cellIs" priority="3" operator="equal">
      <formula>""</formula>
    </cfRule>
  </conditionalFormatting>
  <conditionalFormatting sqref="A8">
    <cfRule type="cellIs" priority="4" operator="equal">
      <formula>""</formula>
    </cfRule>
  </conditionalFormatting>
  <conditionalFormatting sqref="A10">
    <cfRule type="cellIs" priority="5" operator="equal">
      <formula>""</formula>
    </cfRule>
  </conditionalFormatting>
  <conditionalFormatting sqref="F2">
    <cfRule type="cellIs" priority="6" operator="equal">
      <formula>""</formula>
    </cfRule>
  </conditionalFormatting>
  <printOptions horizontalCentered="1" verticalCentered="1"/>
  <pageMargins left="0.70833333333333304" right="0.70833333333333304" top="0.74791666666666701" bottom="0.74791666666666701" header="0.51180555555555496" footer="0.51180555555555496"/>
  <pageSetup paperSize="0" scale="0" firstPageNumber="0" orientation="portrait" usePrinterDefaults="0" horizontalDpi="0" verticalDpi="0" copie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S21"/>
  <sheetViews>
    <sheetView zoomScaleNormal="100" workbookViewId="0">
      <selection activeCell="A18" sqref="A18"/>
    </sheetView>
  </sheetViews>
  <sheetFormatPr baseColWidth="10" defaultColWidth="9.140625" defaultRowHeight="15" x14ac:dyDescent="0.25"/>
  <cols>
    <col min="1" max="19" width="5.140625"/>
    <col min="20" max="1025" width="11.140625"/>
  </cols>
  <sheetData>
    <row r="1" spans="1:19" ht="36" customHeight="1" x14ac:dyDescent="0.25">
      <c r="A1" s="135"/>
      <c r="B1" s="135"/>
      <c r="C1" s="135"/>
      <c r="D1" s="135"/>
      <c r="E1" s="135"/>
      <c r="F1" s="131" t="s">
        <v>173</v>
      </c>
      <c r="G1" s="131"/>
      <c r="H1" s="131"/>
      <c r="I1" s="131"/>
      <c r="J1" s="131"/>
      <c r="K1" s="131"/>
      <c r="L1" s="131"/>
      <c r="M1" s="131"/>
      <c r="N1" s="131"/>
      <c r="O1" s="131"/>
      <c r="P1" s="12" t="s">
        <v>86</v>
      </c>
      <c r="Q1" s="12"/>
      <c r="R1" s="12"/>
      <c r="S1" s="12"/>
    </row>
    <row r="2" spans="1:19" ht="24" customHeight="1" x14ac:dyDescent="0.25">
      <c r="A2" s="135"/>
      <c r="B2" s="135"/>
      <c r="C2" s="135"/>
      <c r="D2" s="135"/>
      <c r="E2" s="135"/>
      <c r="F2" s="136" t="str">
        <f>+IF('PlandeTrabajo ComponenteLaboral'!F2&lt;&gt;"",'PlandeTrabajo ComponenteLaboral'!F2,"")</f>
        <v/>
      </c>
      <c r="G2" s="136"/>
      <c r="H2" s="136"/>
      <c r="I2" s="136"/>
      <c r="J2" s="136"/>
      <c r="K2" s="136"/>
      <c r="L2" s="136"/>
      <c r="M2" s="136"/>
      <c r="N2" s="136"/>
      <c r="O2" s="136"/>
      <c r="P2" s="10" t="s">
        <v>87</v>
      </c>
      <c r="Q2" s="10"/>
      <c r="R2" s="10"/>
      <c r="S2" s="10"/>
    </row>
    <row r="3" spans="1:19" ht="24" customHeight="1" x14ac:dyDescent="0.25">
      <c r="A3" s="135"/>
      <c r="B3" s="135"/>
      <c r="C3" s="135"/>
      <c r="D3" s="135"/>
      <c r="E3" s="135"/>
      <c r="F3" s="136"/>
      <c r="G3" s="136"/>
      <c r="H3" s="136"/>
      <c r="I3" s="136"/>
      <c r="J3" s="136"/>
      <c r="K3" s="136"/>
      <c r="L3" s="136"/>
      <c r="M3" s="136"/>
      <c r="N3" s="136"/>
      <c r="O3" s="136"/>
      <c r="P3" s="51" t="s">
        <v>88</v>
      </c>
      <c r="Q3" s="51"/>
      <c r="R3" s="51"/>
      <c r="S3" s="51"/>
    </row>
    <row r="4" spans="1:19" ht="19.5" customHeight="1" x14ac:dyDescent="0.25">
      <c r="A4" s="118" t="s">
        <v>89</v>
      </c>
      <c r="B4" s="118"/>
      <c r="C4" s="118"/>
      <c r="D4" s="118"/>
      <c r="E4" s="118"/>
      <c r="F4" s="118"/>
      <c r="G4" s="118"/>
      <c r="H4" s="118"/>
      <c r="I4" s="118"/>
      <c r="J4" s="118"/>
      <c r="K4" s="118"/>
      <c r="L4" s="118"/>
      <c r="M4" s="118"/>
      <c r="N4" s="118"/>
      <c r="O4" s="118"/>
      <c r="P4" s="118"/>
      <c r="Q4" s="118"/>
      <c r="R4" s="118"/>
      <c r="S4" s="118"/>
    </row>
    <row r="5" spans="1:19" ht="19.5" customHeight="1" x14ac:dyDescent="0.25">
      <c r="A5" s="119" t="s">
        <v>90</v>
      </c>
      <c r="B5" s="119"/>
      <c r="C5" s="119"/>
      <c r="D5" s="120" t="s">
        <v>91</v>
      </c>
      <c r="E5" s="120"/>
      <c r="F5" s="120"/>
      <c r="G5" s="120"/>
      <c r="H5" s="120"/>
      <c r="I5" s="120"/>
      <c r="J5" s="120"/>
      <c r="K5" s="120"/>
      <c r="L5" s="121" t="s">
        <v>92</v>
      </c>
      <c r="M5" s="121"/>
      <c r="N5" s="121"/>
      <c r="O5" s="121"/>
      <c r="P5" s="121"/>
      <c r="Q5" s="121"/>
      <c r="R5" s="121"/>
      <c r="S5" s="121"/>
    </row>
    <row r="6" spans="1:19" ht="20.25" customHeight="1" x14ac:dyDescent="0.25">
      <c r="A6" s="119" t="s">
        <v>93</v>
      </c>
      <c r="B6" s="119"/>
      <c r="C6" s="119"/>
      <c r="D6" s="4" t="str">
        <f>+IF('PlandeTrabajo ComponenteLaboral'!D6&lt;&gt;"",'PlandeTrabajo ComponenteLaboral'!D6,"")</f>
        <v/>
      </c>
      <c r="E6" s="4"/>
      <c r="F6" s="4"/>
      <c r="G6" s="4"/>
      <c r="H6" s="4"/>
      <c r="I6" s="4"/>
      <c r="J6" s="4"/>
      <c r="K6" s="4"/>
      <c r="L6" s="3" t="str">
        <f>+IF('PlandeTrabajo ComponenteLaboral'!M6&lt;&gt;"",'PlandeTrabajo ComponenteLaboral'!M6,"")</f>
        <v/>
      </c>
      <c r="M6" s="3"/>
      <c r="N6" s="3"/>
      <c r="O6" s="3"/>
      <c r="P6" s="3"/>
      <c r="Q6" s="3"/>
      <c r="R6" s="3"/>
      <c r="S6" s="3"/>
    </row>
    <row r="7" spans="1:19" ht="31.5" customHeight="1" x14ac:dyDescent="0.25">
      <c r="A7" s="137" t="s">
        <v>190</v>
      </c>
      <c r="B7" s="137"/>
      <c r="C7" s="137"/>
      <c r="D7" s="137"/>
      <c r="E7" s="137"/>
      <c r="F7" s="137"/>
      <c r="G7" s="137"/>
      <c r="H7" s="137"/>
      <c r="I7" s="137"/>
      <c r="J7" s="137"/>
      <c r="K7" s="137"/>
      <c r="L7" s="137"/>
      <c r="M7" s="137"/>
      <c r="N7" s="137"/>
      <c r="O7" s="137"/>
      <c r="P7" s="137"/>
      <c r="Q7" s="137"/>
      <c r="R7" s="137"/>
      <c r="S7" s="137"/>
    </row>
    <row r="8" spans="1:19" ht="61.5" customHeight="1" x14ac:dyDescent="0.25">
      <c r="A8" s="138" t="str">
        <f>+IF('PlandeTrabajo ComponenteLaboral'!A87&lt;&gt;"",'PlandeTrabajo ComponenteLaboral'!A87,"")</f>
        <v/>
      </c>
      <c r="B8" s="138"/>
      <c r="C8" s="138"/>
      <c r="D8" s="138"/>
      <c r="E8" s="138"/>
      <c r="F8" s="138"/>
      <c r="G8" s="138"/>
      <c r="H8" s="138"/>
      <c r="I8" s="138"/>
      <c r="J8" s="138"/>
      <c r="K8" s="138"/>
      <c r="L8" s="138"/>
      <c r="M8" s="138"/>
      <c r="N8" s="138"/>
      <c r="O8" s="138"/>
      <c r="P8" s="138"/>
      <c r="Q8" s="138"/>
      <c r="R8" s="138"/>
      <c r="S8" s="138"/>
    </row>
    <row r="9" spans="1:19" ht="28.5" customHeight="1" x14ac:dyDescent="0.25">
      <c r="A9" s="122" t="s">
        <v>191</v>
      </c>
      <c r="B9" s="122"/>
      <c r="C9" s="122"/>
      <c r="D9" s="122"/>
      <c r="E9" s="122"/>
      <c r="F9" s="122"/>
      <c r="G9" s="122"/>
      <c r="H9" s="122"/>
      <c r="I9" s="122"/>
      <c r="J9" s="122"/>
      <c r="K9" s="122"/>
      <c r="L9" s="122"/>
      <c r="M9" s="122"/>
      <c r="N9" s="122"/>
      <c r="O9" s="122"/>
      <c r="P9" s="122"/>
      <c r="Q9" s="122"/>
      <c r="R9" s="122"/>
      <c r="S9" s="122"/>
    </row>
    <row r="10" spans="1:19" ht="49.5" customHeight="1" x14ac:dyDescent="0.25">
      <c r="A10" s="138" t="str">
        <f>+IF('PlandeTrabajo ComponenteLaboral'!A92&lt;&gt;"",'PlandeTrabajo ComponenteLaboral'!A92,"")</f>
        <v/>
      </c>
      <c r="B10" s="138"/>
      <c r="C10" s="138"/>
      <c r="D10" s="138"/>
      <c r="E10" s="138"/>
      <c r="F10" s="138"/>
      <c r="G10" s="138"/>
      <c r="H10" s="138"/>
      <c r="I10" s="138"/>
      <c r="J10" s="138"/>
      <c r="K10" s="138"/>
      <c r="L10" s="138"/>
      <c r="M10" s="138"/>
      <c r="N10" s="138"/>
      <c r="O10" s="138"/>
      <c r="P10" s="138"/>
      <c r="Q10" s="138"/>
      <c r="R10" s="138"/>
      <c r="S10" s="138"/>
    </row>
    <row r="11" spans="1:19" ht="15" customHeight="1" x14ac:dyDescent="0.25">
      <c r="A11" s="124" t="s">
        <v>176</v>
      </c>
      <c r="B11" s="124"/>
      <c r="C11" s="124"/>
      <c r="D11" s="124"/>
      <c r="E11" s="124"/>
      <c r="F11" s="124"/>
      <c r="G11" s="125" t="s">
        <v>177</v>
      </c>
      <c r="H11" s="125"/>
      <c r="I11" s="125"/>
      <c r="J11" s="125"/>
      <c r="K11" s="125"/>
      <c r="L11" s="125"/>
      <c r="M11" s="126" t="s">
        <v>178</v>
      </c>
      <c r="N11" s="126"/>
      <c r="O11" s="126"/>
      <c r="P11" s="126"/>
      <c r="Q11" s="126"/>
      <c r="R11" s="126"/>
      <c r="S11" s="126"/>
    </row>
    <row r="12" spans="1:19" x14ac:dyDescent="0.25">
      <c r="A12" s="124"/>
      <c r="B12" s="124"/>
      <c r="C12" s="124"/>
      <c r="D12" s="124"/>
      <c r="E12" s="124"/>
      <c r="F12" s="124"/>
      <c r="G12" s="125"/>
      <c r="H12" s="125"/>
      <c r="I12" s="125"/>
      <c r="J12" s="125"/>
      <c r="K12" s="125"/>
      <c r="L12" s="125"/>
      <c r="M12" s="126"/>
      <c r="N12" s="126"/>
      <c r="O12" s="126"/>
      <c r="P12" s="126"/>
      <c r="Q12" s="126"/>
      <c r="R12" s="126"/>
      <c r="S12" s="126"/>
    </row>
    <row r="13" spans="1:19" ht="60" customHeight="1" x14ac:dyDescent="0.25">
      <c r="A13" s="139"/>
      <c r="B13" s="139"/>
      <c r="C13" s="139"/>
      <c r="D13" s="139"/>
      <c r="E13" s="139"/>
      <c r="F13" s="139"/>
      <c r="G13" s="140"/>
      <c r="H13" s="140"/>
      <c r="I13" s="140"/>
      <c r="J13" s="140"/>
      <c r="K13" s="140"/>
      <c r="L13" s="140"/>
      <c r="M13" s="141"/>
      <c r="N13" s="141"/>
      <c r="O13" s="141"/>
      <c r="P13" s="141"/>
      <c r="Q13" s="141"/>
      <c r="R13" s="141"/>
      <c r="S13" s="141"/>
    </row>
    <row r="14" spans="1:19" ht="60" customHeight="1" x14ac:dyDescent="0.25">
      <c r="A14" s="139"/>
      <c r="B14" s="139"/>
      <c r="C14" s="139"/>
      <c r="D14" s="139"/>
      <c r="E14" s="139"/>
      <c r="F14" s="139"/>
      <c r="G14" s="140"/>
      <c r="H14" s="140"/>
      <c r="I14" s="140"/>
      <c r="J14" s="140"/>
      <c r="K14" s="140"/>
      <c r="L14" s="140"/>
      <c r="M14" s="141"/>
      <c r="N14" s="141"/>
      <c r="O14" s="141"/>
      <c r="P14" s="141"/>
      <c r="Q14" s="141"/>
      <c r="R14" s="141"/>
      <c r="S14" s="141"/>
    </row>
    <row r="15" spans="1:19" ht="60" customHeight="1" x14ac:dyDescent="0.25">
      <c r="A15" s="139"/>
      <c r="B15" s="139"/>
      <c r="C15" s="139"/>
      <c r="D15" s="139"/>
      <c r="E15" s="139"/>
      <c r="F15" s="139"/>
      <c r="G15" s="140"/>
      <c r="H15" s="140"/>
      <c r="I15" s="140"/>
      <c r="J15" s="140"/>
      <c r="K15" s="140"/>
      <c r="L15" s="140"/>
      <c r="M15" s="141"/>
      <c r="N15" s="141"/>
      <c r="O15" s="141"/>
      <c r="P15" s="141"/>
      <c r="Q15" s="141"/>
      <c r="R15" s="141"/>
      <c r="S15" s="141"/>
    </row>
    <row r="16" spans="1:19" ht="27.75" customHeight="1" x14ac:dyDescent="0.25">
      <c r="A16" s="122" t="s">
        <v>179</v>
      </c>
      <c r="B16" s="122"/>
      <c r="C16" s="122"/>
      <c r="D16" s="122"/>
      <c r="E16" s="122"/>
      <c r="F16" s="122"/>
      <c r="G16" s="122"/>
      <c r="H16" s="122"/>
      <c r="I16" s="122"/>
      <c r="J16" s="122"/>
      <c r="K16" s="122"/>
      <c r="L16" s="122"/>
      <c r="M16" s="122"/>
      <c r="N16" s="122"/>
      <c r="O16" s="122"/>
      <c r="P16" s="122"/>
      <c r="Q16" s="122"/>
      <c r="R16" s="122"/>
      <c r="S16" s="122"/>
    </row>
    <row r="17" spans="1:19" ht="60" customHeight="1" x14ac:dyDescent="0.25">
      <c r="A17" s="127"/>
      <c r="B17" s="127"/>
      <c r="C17" s="127"/>
      <c r="D17" s="127"/>
      <c r="E17" s="127"/>
      <c r="F17" s="127"/>
      <c r="G17" s="127"/>
      <c r="H17" s="127"/>
      <c r="I17" s="127"/>
      <c r="J17" s="127"/>
      <c r="K17" s="127"/>
      <c r="L17" s="127"/>
      <c r="M17" s="127"/>
      <c r="N17" s="127"/>
      <c r="O17" s="127"/>
      <c r="P17" s="127"/>
      <c r="Q17" s="127"/>
      <c r="R17" s="127"/>
      <c r="S17" s="127"/>
    </row>
    <row r="18" spans="1:19" ht="18" customHeight="1" x14ac:dyDescent="0.25">
      <c r="A18" s="122" t="s">
        <v>180</v>
      </c>
      <c r="B18" s="122"/>
      <c r="C18" s="122"/>
      <c r="D18" s="122"/>
      <c r="E18" s="122"/>
      <c r="F18" s="122"/>
      <c r="G18" s="122"/>
      <c r="H18" s="122"/>
      <c r="I18" s="122"/>
      <c r="J18" s="122"/>
      <c r="K18" s="122"/>
      <c r="L18" s="122"/>
      <c r="M18" s="122"/>
      <c r="N18" s="122"/>
      <c r="O18" s="122"/>
      <c r="P18" s="122"/>
      <c r="Q18" s="122"/>
      <c r="R18" s="122"/>
      <c r="S18" s="122"/>
    </row>
    <row r="19" spans="1:19" ht="60" customHeight="1" x14ac:dyDescent="0.25">
      <c r="A19" s="127"/>
      <c r="B19" s="127"/>
      <c r="C19" s="127"/>
      <c r="D19" s="127"/>
      <c r="E19" s="127"/>
      <c r="F19" s="127"/>
      <c r="G19" s="127"/>
      <c r="H19" s="127"/>
      <c r="I19" s="127"/>
      <c r="J19" s="127"/>
      <c r="K19" s="127"/>
      <c r="L19" s="127"/>
      <c r="M19" s="127"/>
      <c r="N19" s="127"/>
      <c r="O19" s="127"/>
      <c r="P19" s="127"/>
      <c r="Q19" s="127"/>
      <c r="R19" s="127"/>
      <c r="S19" s="127"/>
    </row>
    <row r="20" spans="1:19" ht="73.5" customHeight="1" x14ac:dyDescent="0.25">
      <c r="A20" s="128" t="s">
        <v>181</v>
      </c>
      <c r="B20" s="128"/>
      <c r="C20" s="128"/>
      <c r="D20" s="128"/>
      <c r="E20" s="128"/>
      <c r="F20" s="128"/>
      <c r="G20" s="128"/>
      <c r="H20" s="128"/>
      <c r="I20" s="128"/>
      <c r="J20" s="128"/>
      <c r="K20" s="128"/>
      <c r="L20" s="128"/>
      <c r="M20" s="128"/>
      <c r="N20" s="128"/>
      <c r="O20" s="128"/>
      <c r="P20" s="128"/>
      <c r="Q20" s="128"/>
      <c r="R20" s="128"/>
      <c r="S20" s="128"/>
    </row>
    <row r="21" spans="1:19" ht="74.25" customHeight="1" x14ac:dyDescent="0.25">
      <c r="A21" s="129" t="s">
        <v>182</v>
      </c>
      <c r="B21" s="129"/>
      <c r="C21" s="129"/>
      <c r="D21" s="129"/>
      <c r="E21" s="129"/>
      <c r="F21" s="129"/>
      <c r="G21" s="129"/>
      <c r="H21" s="129"/>
      <c r="I21" s="129"/>
      <c r="J21" s="129"/>
      <c r="K21" s="129"/>
      <c r="L21" s="129"/>
      <c r="M21" s="129"/>
      <c r="N21" s="129"/>
      <c r="O21" s="129"/>
      <c r="P21" s="129"/>
      <c r="Q21" s="129"/>
      <c r="R21" s="129"/>
      <c r="S21" s="129"/>
    </row>
  </sheetData>
  <mergeCells count="35">
    <mergeCell ref="A18:S18"/>
    <mergeCell ref="A19:S19"/>
    <mergeCell ref="A20:S20"/>
    <mergeCell ref="A21:S21"/>
    <mergeCell ref="A15:F15"/>
    <mergeCell ref="G15:L15"/>
    <mergeCell ref="M15:S15"/>
    <mergeCell ref="A16:S16"/>
    <mergeCell ref="A17:S17"/>
    <mergeCell ref="A13:F13"/>
    <mergeCell ref="G13:L13"/>
    <mergeCell ref="M13:S13"/>
    <mergeCell ref="A14:F14"/>
    <mergeCell ref="G14:L14"/>
    <mergeCell ref="M14:S14"/>
    <mergeCell ref="A7:S7"/>
    <mergeCell ref="A8:S8"/>
    <mergeCell ref="A9:S9"/>
    <mergeCell ref="A10:S10"/>
    <mergeCell ref="A11:F12"/>
    <mergeCell ref="G11:L12"/>
    <mergeCell ref="M11:S12"/>
    <mergeCell ref="A4:S4"/>
    <mergeCell ref="A5:C5"/>
    <mergeCell ref="D5:K5"/>
    <mergeCell ref="L5:S5"/>
    <mergeCell ref="A6:C6"/>
    <mergeCell ref="D6:K6"/>
    <mergeCell ref="L6:S6"/>
    <mergeCell ref="A1:E3"/>
    <mergeCell ref="F1:O1"/>
    <mergeCell ref="P1:S1"/>
    <mergeCell ref="F2:O3"/>
    <mergeCell ref="P2:S2"/>
    <mergeCell ref="P3:S3"/>
  </mergeCells>
  <conditionalFormatting sqref="D6">
    <cfRule type="cellIs" priority="2" operator="equal">
      <formula>""</formula>
    </cfRule>
  </conditionalFormatting>
  <conditionalFormatting sqref="L6">
    <cfRule type="cellIs" priority="3" operator="equal">
      <formula>""</formula>
    </cfRule>
  </conditionalFormatting>
  <conditionalFormatting sqref="A8">
    <cfRule type="cellIs" priority="4" operator="equal">
      <formula>""</formula>
    </cfRule>
  </conditionalFormatting>
  <conditionalFormatting sqref="A10">
    <cfRule type="cellIs" priority="5" operator="equal">
      <formula>""</formula>
    </cfRule>
  </conditionalFormatting>
  <conditionalFormatting sqref="F2">
    <cfRule type="cellIs" priority="6" operator="equal">
      <formula>""</formula>
    </cfRule>
  </conditionalFormatting>
  <printOptions horizontalCentered="1" verticalCentered="1"/>
  <pageMargins left="0.70833333333333304" right="0.70833333333333304" top="0.74791666666666701" bottom="0.74791666666666701" header="0.51180555555555496" footer="0.51180555555555496"/>
  <pageSetup paperSize="0" scale="0" firstPageNumber="0" orientation="portrait" usePrinterDefaults="0" horizontalDpi="0" verticalDpi="0" copies="0"/>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32"/>
  <sheetViews>
    <sheetView zoomScaleNormal="100" workbookViewId="0">
      <selection activeCell="K9" sqref="K9"/>
    </sheetView>
  </sheetViews>
  <sheetFormatPr baseColWidth="10" defaultColWidth="9.140625" defaultRowHeight="15" x14ac:dyDescent="0.25"/>
  <cols>
    <col min="1" max="4" width="4.85546875" style="17"/>
    <col min="5" max="18" width="5.140625" style="17"/>
    <col min="19" max="19" width="5.85546875" style="17"/>
    <col min="20" max="164" width="5" style="17"/>
    <col min="165" max="1025" width="11.140625" style="17"/>
  </cols>
  <sheetData>
    <row r="1" spans="1:1024" ht="33" customHeight="1" x14ac:dyDescent="0.25">
      <c r="A1" s="95"/>
      <c r="B1" s="95"/>
      <c r="C1" s="95"/>
      <c r="D1" s="95"/>
      <c r="E1" s="95"/>
      <c r="F1" s="142" t="s">
        <v>192</v>
      </c>
      <c r="G1" s="142"/>
      <c r="H1" s="142"/>
      <c r="I1" s="142"/>
      <c r="J1" s="142"/>
      <c r="K1" s="142"/>
      <c r="L1" s="142"/>
      <c r="M1" s="142"/>
      <c r="N1" s="142"/>
      <c r="O1" s="142"/>
      <c r="P1" s="142"/>
      <c r="Q1" s="12" t="s">
        <v>86</v>
      </c>
      <c r="R1" s="12"/>
      <c r="S1" s="12"/>
      <c r="T1" s="12"/>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24" customHeight="1" x14ac:dyDescent="0.25">
      <c r="A2" s="95"/>
      <c r="B2" s="95"/>
      <c r="C2" s="95"/>
      <c r="D2" s="95"/>
      <c r="E2" s="95"/>
      <c r="F2" s="97" t="str">
        <f>+IF('PlandeTrabajo ComponenteLaboral'!F2&lt;&gt;"",'PlandeTrabajo ComponenteLaboral'!F2,"")</f>
        <v/>
      </c>
      <c r="G2" s="97"/>
      <c r="H2" s="97"/>
      <c r="I2" s="97"/>
      <c r="J2" s="97"/>
      <c r="K2" s="97"/>
      <c r="L2" s="97"/>
      <c r="M2" s="97"/>
      <c r="N2" s="97"/>
      <c r="O2" s="97"/>
      <c r="P2" s="97"/>
      <c r="Q2" s="10" t="s">
        <v>87</v>
      </c>
      <c r="R2" s="10"/>
      <c r="S2" s="10"/>
      <c r="T2" s="10"/>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4" customHeight="1" x14ac:dyDescent="0.25">
      <c r="A3" s="95"/>
      <c r="B3" s="95"/>
      <c r="C3" s="95"/>
      <c r="D3" s="95"/>
      <c r="E3" s="95"/>
      <c r="F3" s="97"/>
      <c r="G3" s="97"/>
      <c r="H3" s="97"/>
      <c r="I3" s="97"/>
      <c r="J3" s="97"/>
      <c r="K3" s="97"/>
      <c r="L3" s="97"/>
      <c r="M3" s="97"/>
      <c r="N3" s="97"/>
      <c r="O3" s="97"/>
      <c r="P3" s="97"/>
      <c r="Q3" s="51" t="s">
        <v>88</v>
      </c>
      <c r="R3" s="51"/>
      <c r="S3" s="51"/>
      <c r="T3" s="51"/>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5.75" x14ac:dyDescent="0.25">
      <c r="A4" s="8" t="s">
        <v>89</v>
      </c>
      <c r="B4" s="8"/>
      <c r="C4" s="8"/>
      <c r="D4" s="8"/>
      <c r="E4" s="8"/>
      <c r="F4" s="8"/>
      <c r="G4" s="8"/>
      <c r="H4" s="8"/>
      <c r="I4" s="8"/>
      <c r="J4" s="8"/>
      <c r="K4" s="8"/>
      <c r="L4" s="8"/>
      <c r="M4" s="8"/>
      <c r="N4" s="8"/>
      <c r="O4" s="8"/>
      <c r="P4" s="8"/>
      <c r="Q4" s="8"/>
      <c r="R4" s="8"/>
      <c r="S4" s="8"/>
      <c r="T4" s="8"/>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5" customHeight="1" x14ac:dyDescent="0.25">
      <c r="A5" s="7" t="s">
        <v>90</v>
      </c>
      <c r="B5" s="7"/>
      <c r="C5" s="6" t="s">
        <v>91</v>
      </c>
      <c r="D5" s="6"/>
      <c r="E5" s="6"/>
      <c r="F5" s="6"/>
      <c r="G5" s="6"/>
      <c r="H5" s="6"/>
      <c r="I5" s="6"/>
      <c r="J5" s="6"/>
      <c r="K5" s="6"/>
      <c r="L5" s="5" t="s">
        <v>92</v>
      </c>
      <c r="M5" s="5"/>
      <c r="N5" s="5"/>
      <c r="O5" s="5"/>
      <c r="P5" s="5"/>
      <c r="Q5" s="5"/>
      <c r="R5" s="5"/>
      <c r="S5" s="5"/>
      <c r="T5" s="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1" customHeight="1" x14ac:dyDescent="0.25">
      <c r="A6" s="7" t="s">
        <v>193</v>
      </c>
      <c r="B6" s="7"/>
      <c r="C6" s="6" t="str">
        <f>+IF('PlandeTrabajo ComponenteLaboral'!D6&lt;&gt;"",'PlandeTrabajo ComponenteLaboral'!D6,"")</f>
        <v/>
      </c>
      <c r="D6" s="6"/>
      <c r="E6" s="6"/>
      <c r="F6" s="6"/>
      <c r="G6" s="6"/>
      <c r="H6" s="6"/>
      <c r="I6" s="6"/>
      <c r="J6" s="6"/>
      <c r="K6" s="6"/>
      <c r="L6" s="5" t="str">
        <f>+IF('PlandeTrabajo ComponenteLaboral'!M6&lt;&gt;"",'PlandeTrabajo ComponenteLaboral'!M6,"")</f>
        <v/>
      </c>
      <c r="M6" s="5"/>
      <c r="N6" s="5"/>
      <c r="O6" s="5"/>
      <c r="P6" s="5"/>
      <c r="Q6" s="5"/>
      <c r="R6" s="5"/>
      <c r="S6" s="5"/>
      <c r="T6" s="5"/>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27.75" customHeight="1" x14ac:dyDescent="0.25">
      <c r="A7" s="8" t="s">
        <v>194</v>
      </c>
      <c r="B7" s="8"/>
      <c r="C7" s="8"/>
      <c r="D7" s="8"/>
      <c r="E7" s="8"/>
      <c r="F7" s="8"/>
      <c r="G7" s="8"/>
      <c r="H7" s="8"/>
      <c r="I7" s="8"/>
      <c r="J7" s="8"/>
      <c r="K7" s="8"/>
      <c r="L7" s="8"/>
      <c r="M7" s="8"/>
      <c r="N7" s="8"/>
      <c r="O7" s="8"/>
      <c r="P7" s="8"/>
      <c r="Q7" s="8"/>
      <c r="R7" s="8"/>
      <c r="S7" s="8"/>
      <c r="T7" s="8"/>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56.25" customHeight="1" x14ac:dyDescent="0.25">
      <c r="A8" s="143" t="s">
        <v>195</v>
      </c>
      <c r="B8" s="143"/>
      <c r="C8" s="143"/>
      <c r="D8" s="143"/>
      <c r="E8" s="144" t="s">
        <v>196</v>
      </c>
      <c r="F8" s="144"/>
      <c r="G8" s="144"/>
      <c r="H8" s="144"/>
      <c r="I8" s="144"/>
      <c r="J8" s="144"/>
      <c r="K8" s="145" t="s">
        <v>197</v>
      </c>
      <c r="L8" s="145"/>
      <c r="M8" s="145"/>
      <c r="N8" s="145"/>
      <c r="O8" s="145"/>
      <c r="P8" s="146" t="s">
        <v>198</v>
      </c>
      <c r="Q8" s="146"/>
      <c r="R8" s="146"/>
      <c r="S8" s="146"/>
      <c r="T8" s="146"/>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68.25" customHeight="1" x14ac:dyDescent="0.25">
      <c r="A9" s="147" t="s">
        <v>199</v>
      </c>
      <c r="B9" s="147"/>
      <c r="C9" s="147"/>
      <c r="D9" s="147"/>
      <c r="E9" s="148" t="s">
        <v>200</v>
      </c>
      <c r="F9" s="148"/>
      <c r="G9" s="148"/>
      <c r="H9" s="148"/>
      <c r="I9" s="148"/>
      <c r="J9" s="148"/>
      <c r="K9" s="149"/>
      <c r="L9" s="149"/>
      <c r="M9" s="149"/>
      <c r="N9" s="149"/>
      <c r="O9" s="149"/>
      <c r="P9" s="150"/>
      <c r="Q9" s="150"/>
      <c r="R9" s="150"/>
      <c r="S9" s="150"/>
      <c r="T9" s="150"/>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8.25" customHeight="1" x14ac:dyDescent="0.25">
      <c r="A10" s="147"/>
      <c r="B10" s="147"/>
      <c r="C10" s="147"/>
      <c r="D10" s="147"/>
      <c r="E10" s="148" t="s">
        <v>201</v>
      </c>
      <c r="F10" s="148"/>
      <c r="G10" s="148"/>
      <c r="H10" s="148"/>
      <c r="I10" s="148"/>
      <c r="J10" s="148"/>
      <c r="K10" s="149"/>
      <c r="L10" s="149"/>
      <c r="M10" s="149"/>
      <c r="N10" s="149"/>
      <c r="O10" s="149"/>
      <c r="P10" s="150"/>
      <c r="Q10" s="150"/>
      <c r="R10" s="150"/>
      <c r="S10" s="150"/>
      <c r="T10" s="15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68.25" customHeight="1" x14ac:dyDescent="0.25">
      <c r="A11" s="147" t="s">
        <v>29</v>
      </c>
      <c r="B11" s="147"/>
      <c r="C11" s="147"/>
      <c r="D11" s="147"/>
      <c r="E11" s="148" t="s">
        <v>202</v>
      </c>
      <c r="F11" s="148"/>
      <c r="G11" s="148"/>
      <c r="H11" s="148"/>
      <c r="I11" s="148"/>
      <c r="J11" s="148"/>
      <c r="K11" s="149"/>
      <c r="L11" s="149"/>
      <c r="M11" s="149"/>
      <c r="N11" s="149"/>
      <c r="O11" s="149"/>
      <c r="P11" s="150"/>
      <c r="Q11" s="150"/>
      <c r="R11" s="150"/>
      <c r="S11" s="150"/>
      <c r="T11" s="150"/>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80.25" customHeight="1" x14ac:dyDescent="0.25">
      <c r="A12" s="147"/>
      <c r="B12" s="147"/>
      <c r="C12" s="147"/>
      <c r="D12" s="147"/>
      <c r="E12" s="148" t="s">
        <v>203</v>
      </c>
      <c r="F12" s="148"/>
      <c r="G12" s="148"/>
      <c r="H12" s="148"/>
      <c r="I12" s="148"/>
      <c r="J12" s="148"/>
      <c r="K12" s="149"/>
      <c r="L12" s="149"/>
      <c r="M12" s="149"/>
      <c r="N12" s="149"/>
      <c r="O12" s="149"/>
      <c r="P12" s="150"/>
      <c r="Q12" s="150"/>
      <c r="R12" s="150"/>
      <c r="S12" s="150"/>
      <c r="T12" s="150"/>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68.25" customHeight="1" x14ac:dyDescent="0.25">
      <c r="A13" s="147" t="s">
        <v>204</v>
      </c>
      <c r="B13" s="147"/>
      <c r="C13" s="147"/>
      <c r="D13" s="147"/>
      <c r="E13" s="148" t="s">
        <v>205</v>
      </c>
      <c r="F13" s="148"/>
      <c r="G13" s="148"/>
      <c r="H13" s="148"/>
      <c r="I13" s="148"/>
      <c r="J13" s="148"/>
      <c r="K13" s="149"/>
      <c r="L13" s="149"/>
      <c r="M13" s="149"/>
      <c r="N13" s="149"/>
      <c r="O13" s="149"/>
      <c r="P13" s="150"/>
      <c r="Q13" s="150"/>
      <c r="R13" s="150"/>
      <c r="S13" s="150"/>
      <c r="T13" s="150"/>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68.25" customHeight="1" x14ac:dyDescent="0.25">
      <c r="A14" s="147"/>
      <c r="B14" s="147"/>
      <c r="C14" s="147"/>
      <c r="D14" s="147"/>
      <c r="E14" s="148" t="s">
        <v>206</v>
      </c>
      <c r="F14" s="148"/>
      <c r="G14" s="148"/>
      <c r="H14" s="148"/>
      <c r="I14" s="148"/>
      <c r="J14" s="148"/>
      <c r="K14" s="149"/>
      <c r="L14" s="149"/>
      <c r="M14" s="149"/>
      <c r="N14" s="149"/>
      <c r="O14" s="149"/>
      <c r="P14" s="150"/>
      <c r="Q14" s="150"/>
      <c r="R14" s="150"/>
      <c r="S14" s="150"/>
      <c r="T14" s="150"/>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21.75" customHeight="1" x14ac:dyDescent="0.25">
      <c r="A15" s="99" t="s">
        <v>207</v>
      </c>
      <c r="B15" s="99"/>
      <c r="C15" s="99"/>
      <c r="D15" s="99"/>
      <c r="E15" s="99"/>
      <c r="F15" s="99"/>
      <c r="G15" s="99"/>
      <c r="H15" s="99"/>
      <c r="I15" s="99"/>
      <c r="J15" s="99"/>
      <c r="K15" s="99"/>
      <c r="L15" s="99"/>
      <c r="M15" s="99"/>
      <c r="N15" s="99"/>
      <c r="O15" s="99"/>
      <c r="P15" s="99"/>
      <c r="Q15" s="99"/>
      <c r="R15" s="99"/>
      <c r="S15" s="99"/>
      <c r="T15" s="99"/>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102.75" customHeight="1" x14ac:dyDescent="0.25">
      <c r="A16" s="47"/>
      <c r="B16" s="47"/>
      <c r="C16" s="47"/>
      <c r="D16" s="47"/>
      <c r="E16" s="47"/>
      <c r="F16" s="47"/>
      <c r="G16" s="47"/>
      <c r="H16" s="47"/>
      <c r="I16" s="47"/>
      <c r="J16" s="47"/>
      <c r="K16" s="47"/>
      <c r="L16" s="47"/>
      <c r="M16" s="47"/>
      <c r="N16" s="47"/>
      <c r="O16" s="47"/>
      <c r="P16" s="47"/>
      <c r="Q16" s="47"/>
      <c r="R16" s="47"/>
      <c r="S16" s="47"/>
      <c r="T16" s="47"/>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21.75" customHeight="1" x14ac:dyDescent="0.25">
      <c r="A17" s="99" t="s">
        <v>208</v>
      </c>
      <c r="B17" s="99"/>
      <c r="C17" s="99"/>
      <c r="D17" s="99"/>
      <c r="E17" s="99"/>
      <c r="F17" s="99"/>
      <c r="G17" s="99"/>
      <c r="H17" s="99"/>
      <c r="I17" s="99"/>
      <c r="J17" s="99"/>
      <c r="K17" s="99"/>
      <c r="L17" s="99"/>
      <c r="M17" s="99"/>
      <c r="N17" s="99"/>
      <c r="O17" s="99"/>
      <c r="P17" s="99"/>
      <c r="Q17" s="99"/>
      <c r="R17" s="99"/>
      <c r="S17" s="99"/>
      <c r="T17" s="99"/>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51" customHeight="1" x14ac:dyDescent="0.25">
      <c r="A18" s="100" t="s">
        <v>147</v>
      </c>
      <c r="B18" s="100"/>
      <c r="C18" s="100"/>
      <c r="D18" s="100"/>
      <c r="E18" s="144" t="s">
        <v>196</v>
      </c>
      <c r="F18" s="144"/>
      <c r="G18" s="144"/>
      <c r="H18" s="144"/>
      <c r="I18" s="144"/>
      <c r="J18" s="144"/>
      <c r="K18" s="145" t="s">
        <v>197</v>
      </c>
      <c r="L18" s="145"/>
      <c r="M18" s="145"/>
      <c r="N18" s="145"/>
      <c r="O18" s="145"/>
      <c r="P18" s="146" t="s">
        <v>198</v>
      </c>
      <c r="Q18" s="146"/>
      <c r="R18" s="146"/>
      <c r="S18" s="146"/>
      <c r="T18" s="146"/>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102" customHeight="1" x14ac:dyDescent="0.25">
      <c r="A19" s="151" t="s">
        <v>209</v>
      </c>
      <c r="B19" s="151"/>
      <c r="C19" s="151"/>
      <c r="D19" s="151"/>
      <c r="E19" s="148" t="s">
        <v>210</v>
      </c>
      <c r="F19" s="148"/>
      <c r="G19" s="148"/>
      <c r="H19" s="148"/>
      <c r="I19" s="148"/>
      <c r="J19" s="148"/>
      <c r="K19" s="149"/>
      <c r="L19" s="149"/>
      <c r="M19" s="149"/>
      <c r="N19" s="149"/>
      <c r="O19" s="149"/>
      <c r="P19" s="150"/>
      <c r="Q19" s="150"/>
      <c r="R19" s="150"/>
      <c r="S19" s="150"/>
      <c r="T19" s="150"/>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103.5" customHeight="1" x14ac:dyDescent="0.25">
      <c r="A20" s="151" t="s">
        <v>211</v>
      </c>
      <c r="B20" s="151"/>
      <c r="C20" s="151"/>
      <c r="D20" s="151"/>
      <c r="E20" s="148" t="s">
        <v>212</v>
      </c>
      <c r="F20" s="148"/>
      <c r="G20" s="148"/>
      <c r="H20" s="148"/>
      <c r="I20" s="148"/>
      <c r="J20" s="148"/>
      <c r="K20" s="149"/>
      <c r="L20" s="149"/>
      <c r="M20" s="149"/>
      <c r="N20" s="149"/>
      <c r="O20" s="149"/>
      <c r="P20" s="150"/>
      <c r="Q20" s="150"/>
      <c r="R20" s="150"/>
      <c r="S20" s="150"/>
      <c r="T20" s="15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128.25" customHeight="1" x14ac:dyDescent="0.25">
      <c r="A21" s="151" t="s">
        <v>213</v>
      </c>
      <c r="B21" s="151"/>
      <c r="C21" s="151"/>
      <c r="D21" s="151"/>
      <c r="E21" s="148" t="s">
        <v>214</v>
      </c>
      <c r="F21" s="148"/>
      <c r="G21" s="148"/>
      <c r="H21" s="148"/>
      <c r="I21" s="148"/>
      <c r="J21" s="148"/>
      <c r="K21" s="149"/>
      <c r="L21" s="149"/>
      <c r="M21" s="149"/>
      <c r="N21" s="149"/>
      <c r="O21" s="149"/>
      <c r="P21" s="150"/>
      <c r="Q21" s="150"/>
      <c r="R21" s="150"/>
      <c r="S21" s="150"/>
      <c r="T21" s="150"/>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91.5" customHeight="1" x14ac:dyDescent="0.25">
      <c r="A22" s="151" t="s">
        <v>215</v>
      </c>
      <c r="B22" s="151"/>
      <c r="C22" s="151"/>
      <c r="D22" s="151"/>
      <c r="E22" s="148" t="s">
        <v>216</v>
      </c>
      <c r="F22" s="148"/>
      <c r="G22" s="148"/>
      <c r="H22" s="148"/>
      <c r="I22" s="148"/>
      <c r="J22" s="148"/>
      <c r="K22" s="149"/>
      <c r="L22" s="149"/>
      <c r="M22" s="149"/>
      <c r="N22" s="149"/>
      <c r="O22" s="149"/>
      <c r="P22" s="150"/>
      <c r="Q22" s="150"/>
      <c r="R22" s="150"/>
      <c r="S22" s="150"/>
      <c r="T22" s="150"/>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6.75" customHeight="1" x14ac:dyDescent="0.25">
      <c r="A23" s="152"/>
      <c r="B23" s="152"/>
      <c r="C23" s="152"/>
      <c r="D23" s="152"/>
      <c r="E23" s="152"/>
      <c r="F23" s="152"/>
      <c r="G23" s="152"/>
      <c r="H23" s="152"/>
      <c r="I23" s="152"/>
      <c r="J23" s="152"/>
      <c r="K23" s="152"/>
      <c r="L23" s="152"/>
      <c r="M23" s="152"/>
      <c r="N23" s="152"/>
      <c r="O23" s="152"/>
      <c r="P23" s="152"/>
      <c r="Q23" s="152"/>
      <c r="R23" s="152"/>
      <c r="S23" s="152"/>
      <c r="T23" s="152"/>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75" customHeight="1" x14ac:dyDescent="0.25">
      <c r="A24" s="152"/>
      <c r="B24" s="152"/>
      <c r="C24" s="152"/>
      <c r="D24" s="152"/>
      <c r="E24" s="152"/>
      <c r="F24" s="152"/>
      <c r="G24" s="152"/>
      <c r="H24" s="152"/>
      <c r="I24" s="152"/>
      <c r="J24" s="152"/>
      <c r="K24" s="152"/>
      <c r="L24" s="152"/>
      <c r="M24" s="152"/>
      <c r="N24" s="152"/>
      <c r="O24" s="152"/>
      <c r="P24" s="152"/>
      <c r="Q24" s="152"/>
      <c r="R24" s="152"/>
      <c r="S24" s="152"/>
      <c r="T24" s="152"/>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15.75" customHeight="1" x14ac:dyDescent="0.25">
      <c r="A25" s="62" t="s">
        <v>137</v>
      </c>
      <c r="B25" s="62"/>
      <c r="C25" s="62"/>
      <c r="D25" s="62"/>
      <c r="E25" s="62"/>
      <c r="F25" s="62"/>
      <c r="G25" s="62"/>
      <c r="H25" s="62"/>
      <c r="I25" s="62"/>
      <c r="J25" s="62"/>
      <c r="K25" s="63" t="s">
        <v>120</v>
      </c>
      <c r="L25" s="63"/>
      <c r="M25" s="63"/>
      <c r="N25" s="63"/>
      <c r="O25" s="63"/>
      <c r="P25" s="63"/>
      <c r="Q25" s="63"/>
      <c r="R25" s="63"/>
      <c r="S25" s="63"/>
      <c r="T25" s="63"/>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18" customHeight="1" x14ac:dyDescent="0.25">
      <c r="A26" s="153" t="s">
        <v>217</v>
      </c>
      <c r="B26" s="153"/>
      <c r="C26" s="153"/>
      <c r="D26" s="153"/>
      <c r="E26" s="153"/>
      <c r="F26" s="153"/>
      <c r="G26" s="153"/>
      <c r="H26" s="153"/>
      <c r="I26" s="153"/>
      <c r="J26" s="153"/>
      <c r="K26" s="153"/>
      <c r="L26" s="153"/>
      <c r="M26" s="153"/>
      <c r="N26" s="153"/>
      <c r="O26" s="26" t="s">
        <v>116</v>
      </c>
      <c r="P26" s="27"/>
      <c r="Q26" s="26" t="s">
        <v>117</v>
      </c>
      <c r="R26" s="27"/>
      <c r="S26" s="26" t="s">
        <v>118</v>
      </c>
      <c r="T26" s="28"/>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21.75" customHeight="1" x14ac:dyDescent="0.25">
      <c r="A27" s="99" t="s">
        <v>207</v>
      </c>
      <c r="B27" s="99"/>
      <c r="C27" s="99"/>
      <c r="D27" s="99"/>
      <c r="E27" s="99"/>
      <c r="F27" s="99"/>
      <c r="G27" s="99"/>
      <c r="H27" s="99"/>
      <c r="I27" s="99"/>
      <c r="J27" s="99"/>
      <c r="K27" s="99"/>
      <c r="L27" s="99"/>
      <c r="M27" s="99"/>
      <c r="N27" s="99"/>
      <c r="O27" s="99"/>
      <c r="P27" s="99"/>
      <c r="Q27" s="99"/>
      <c r="R27" s="99"/>
      <c r="S27" s="99"/>
      <c r="T27" s="99"/>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106.5" customHeight="1" x14ac:dyDescent="0.25">
      <c r="A28" s="154"/>
      <c r="B28" s="154"/>
      <c r="C28" s="154"/>
      <c r="D28" s="154"/>
      <c r="E28" s="154"/>
      <c r="F28" s="154"/>
      <c r="G28" s="154"/>
      <c r="H28" s="154"/>
      <c r="I28" s="154"/>
      <c r="J28" s="154"/>
      <c r="K28" s="154"/>
      <c r="L28" s="154"/>
      <c r="M28" s="154"/>
      <c r="N28" s="154"/>
      <c r="O28" s="154"/>
      <c r="P28" s="154"/>
      <c r="Q28" s="154"/>
      <c r="R28" s="154"/>
      <c r="S28" s="154"/>
      <c r="T28" s="154"/>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50.25" customHeight="1" x14ac:dyDescent="0.25">
      <c r="A29" s="138"/>
      <c r="B29" s="138"/>
      <c r="C29" s="138"/>
      <c r="D29" s="138"/>
      <c r="E29" s="138"/>
      <c r="F29" s="138"/>
      <c r="G29" s="138"/>
      <c r="H29" s="138"/>
      <c r="I29" s="138"/>
      <c r="J29" s="138"/>
      <c r="K29" s="138"/>
      <c r="L29" s="138"/>
      <c r="M29" s="138"/>
      <c r="N29" s="138"/>
      <c r="O29" s="138"/>
      <c r="P29" s="138"/>
      <c r="Q29" s="138"/>
      <c r="R29" s="138"/>
      <c r="S29" s="138"/>
      <c r="T29" s="138"/>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x14ac:dyDescent="0.25">
      <c r="A30" s="138"/>
      <c r="B30" s="138"/>
      <c r="C30" s="138"/>
      <c r="D30" s="138"/>
      <c r="E30" s="138"/>
      <c r="F30" s="138"/>
      <c r="G30" s="138"/>
      <c r="H30" s="138"/>
      <c r="I30" s="138"/>
      <c r="J30" s="138"/>
      <c r="K30" s="138"/>
      <c r="L30" s="138"/>
      <c r="M30" s="138"/>
      <c r="N30" s="138"/>
      <c r="O30" s="138"/>
      <c r="P30" s="138"/>
      <c r="Q30" s="138"/>
      <c r="R30" s="138"/>
      <c r="S30" s="138"/>
      <c r="T30" s="138"/>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x14ac:dyDescent="0.25">
      <c r="A31" s="62" t="s">
        <v>137</v>
      </c>
      <c r="B31" s="62"/>
      <c r="C31" s="62"/>
      <c r="D31" s="62"/>
      <c r="E31" s="62"/>
      <c r="F31" s="62"/>
      <c r="G31" s="62"/>
      <c r="H31" s="62"/>
      <c r="I31" s="62"/>
      <c r="J31" s="62"/>
      <c r="K31" s="63" t="s">
        <v>120</v>
      </c>
      <c r="L31" s="63"/>
      <c r="M31" s="63"/>
      <c r="N31" s="63"/>
      <c r="O31" s="63"/>
      <c r="P31" s="63"/>
      <c r="Q31" s="63"/>
      <c r="R31" s="63"/>
      <c r="S31" s="63"/>
      <c r="T31" s="63"/>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15.75" x14ac:dyDescent="0.25">
      <c r="A32" s="155" t="s">
        <v>218</v>
      </c>
      <c r="B32" s="155"/>
      <c r="C32" s="155"/>
      <c r="D32" s="155"/>
      <c r="E32" s="155"/>
      <c r="F32" s="155"/>
      <c r="G32" s="155"/>
      <c r="H32" s="155"/>
      <c r="I32" s="155"/>
      <c r="J32" s="155"/>
      <c r="K32" s="155"/>
      <c r="L32" s="155"/>
      <c r="M32" s="155"/>
      <c r="N32" s="155"/>
      <c r="O32" s="32" t="s">
        <v>116</v>
      </c>
      <c r="P32" s="33"/>
      <c r="Q32" s="32" t="s">
        <v>117</v>
      </c>
      <c r="R32" s="33"/>
      <c r="S32" s="32" t="s">
        <v>118</v>
      </c>
      <c r="T32" s="34"/>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sheetData>
  <sheetProtection sheet="1" objects="1" scenarios="1" selectLockedCells="1"/>
  <mergeCells count="72">
    <mergeCell ref="A28:T28"/>
    <mergeCell ref="A29:T30"/>
    <mergeCell ref="A31:J31"/>
    <mergeCell ref="K31:T31"/>
    <mergeCell ref="A32:N32"/>
    <mergeCell ref="A23:T24"/>
    <mergeCell ref="A25:J25"/>
    <mergeCell ref="K25:T25"/>
    <mergeCell ref="A26:N26"/>
    <mergeCell ref="A27:T27"/>
    <mergeCell ref="A21:D21"/>
    <mergeCell ref="E21:J21"/>
    <mergeCell ref="K21:O21"/>
    <mergeCell ref="P21:T21"/>
    <mergeCell ref="A22:D22"/>
    <mergeCell ref="E22:J22"/>
    <mergeCell ref="K22:O22"/>
    <mergeCell ref="P22:T22"/>
    <mergeCell ref="A19:D19"/>
    <mergeCell ref="E19:J19"/>
    <mergeCell ref="K19:O19"/>
    <mergeCell ref="P19:T19"/>
    <mergeCell ref="A20:D20"/>
    <mergeCell ref="E20:J20"/>
    <mergeCell ref="K20:O20"/>
    <mergeCell ref="P20:T20"/>
    <mergeCell ref="A15:T15"/>
    <mergeCell ref="A16:T16"/>
    <mergeCell ref="A17:T17"/>
    <mergeCell ref="A18:D18"/>
    <mergeCell ref="E18:J18"/>
    <mergeCell ref="K18:O18"/>
    <mergeCell ref="P18:T18"/>
    <mergeCell ref="A13:D14"/>
    <mergeCell ref="E13:J13"/>
    <mergeCell ref="K13:O13"/>
    <mergeCell ref="P13:T13"/>
    <mergeCell ref="E14:J14"/>
    <mergeCell ref="K14:O14"/>
    <mergeCell ref="P14:T14"/>
    <mergeCell ref="A11:D12"/>
    <mergeCell ref="E11:J11"/>
    <mergeCell ref="K11:O11"/>
    <mergeCell ref="P11:T11"/>
    <mergeCell ref="E12:J12"/>
    <mergeCell ref="K12:O12"/>
    <mergeCell ref="P12:T12"/>
    <mergeCell ref="A9:D10"/>
    <mergeCell ref="E9:J9"/>
    <mergeCell ref="K9:O9"/>
    <mergeCell ref="P9:T9"/>
    <mergeCell ref="E10:J10"/>
    <mergeCell ref="K10:O10"/>
    <mergeCell ref="P10:T10"/>
    <mergeCell ref="A7:T7"/>
    <mergeCell ref="A8:D8"/>
    <mergeCell ref="E8:J8"/>
    <mergeCell ref="K8:O8"/>
    <mergeCell ref="P8:T8"/>
    <mergeCell ref="A4:T4"/>
    <mergeCell ref="A5:B5"/>
    <mergeCell ref="C5:K5"/>
    <mergeCell ref="L5:T5"/>
    <mergeCell ref="A6:B6"/>
    <mergeCell ref="C6:K6"/>
    <mergeCell ref="L6:T6"/>
    <mergeCell ref="A1:E3"/>
    <mergeCell ref="F1:P1"/>
    <mergeCell ref="Q1:T1"/>
    <mergeCell ref="F2:P3"/>
    <mergeCell ref="Q2:T2"/>
    <mergeCell ref="Q3:T3"/>
  </mergeCells>
  <conditionalFormatting sqref="F2">
    <cfRule type="cellIs" priority="5" operator="equal">
      <formula>""</formula>
    </cfRule>
  </conditionalFormatting>
  <conditionalFormatting sqref="C6">
    <cfRule type="cellIs" priority="6" operator="equal">
      <formula>""</formula>
    </cfRule>
  </conditionalFormatting>
  <conditionalFormatting sqref="P19:T22">
    <cfRule type="cellIs" priority="7" operator="equal">
      <formula>""</formula>
    </cfRule>
  </conditionalFormatting>
  <conditionalFormatting sqref="P19:P22">
    <cfRule type="cellIs" priority="8" operator="equal">
      <formula>""</formula>
    </cfRule>
  </conditionalFormatting>
  <conditionalFormatting sqref="K19:O22">
    <cfRule type="cellIs" priority="9" operator="equal">
      <formula>""</formula>
    </cfRule>
  </conditionalFormatting>
  <conditionalFormatting sqref="K19:K22">
    <cfRule type="cellIs" priority="10" operator="equal">
      <formula>""</formula>
    </cfRule>
  </conditionalFormatting>
  <printOptions horizontalCentered="1" verticalCentered="1"/>
  <pageMargins left="0.70833333333333304" right="0.70833333333333304" top="0.78749999999999998" bottom="0.74791666666666701" header="0.51180555555555496" footer="0.51180555555555496"/>
  <pageSetup paperSize="0" scale="0" firstPageNumber="0" orientation="portrait" usePrinterDefaults="0" horizontalDpi="0" verticalDpi="0" copies="0"/>
  <headerFooter>
    <oddFooter>&amp;C&amp;8Esta herramienta de gestión NO otorga derechos de carrera o de permanencia en el servicio NO habilita el acceso a encargos o incentivos. Elaboración del Departamento Administrativo del Servicio Civil  Distrital</oddFooter>
  </headerFooter>
  <rowBreaks count="1" manualBreakCount="1">
    <brk id="16" max="16383" man="1"/>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Validacion de datos Referencia</vt:lpstr>
      <vt:lpstr>PlandeTrabajo ComponenteLaboral</vt:lpstr>
      <vt:lpstr>PlandeTrabajoCompComportamental</vt:lpstr>
      <vt:lpstr>Portafolio Entregable 1</vt:lpstr>
      <vt:lpstr>Portafolio Entregable 2</vt:lpstr>
      <vt:lpstr>Portafolio Entregable 3</vt:lpstr>
      <vt:lpstr>Portafolio Entregable 4</vt:lpstr>
      <vt:lpstr>Portafolio Entregable 5</vt:lpstr>
      <vt:lpstr>Plan de Mejora Semestral</vt:lpstr>
      <vt:lpstr>PortafolioPlanMejora C. Laboral</vt:lpstr>
      <vt:lpstr>PortafolioPlanMejora C.Comporta</vt:lpstr>
      <vt:lpstr>Años</vt:lpstr>
      <vt:lpstr>calendario</vt:lpstr>
      <vt:lpstr>meses</vt:lpstr>
      <vt:lpstr>PlantaTemporal</vt:lpstr>
      <vt:lpstr>Valoración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Abc</dc:creator>
  <dc:description/>
  <cp:lastModifiedBy>nelson javier velandia castro</cp:lastModifiedBy>
  <cp:revision>0</cp:revision>
  <cp:lastPrinted>2016-12-20T00:19:08Z</cp:lastPrinted>
  <dcterms:created xsi:type="dcterms:W3CDTF">2016-02-13T02:19:59Z</dcterms:created>
  <dcterms:modified xsi:type="dcterms:W3CDTF">2023-04-12T02:33:27Z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